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1"/>
  </bookViews>
  <sheets>
    <sheet name="Month Data" sheetId="1" state="hidden" r:id="rId1"/>
    <sheet name="Ward fill rates" sheetId="3" r:id="rId2"/>
    <sheet name="Pie charts" sheetId="4" r:id="rId3"/>
    <sheet name="Sheet2" sheetId="7" state="hidden" r:id="rId4"/>
  </sheet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A30" i="1"/>
  <c r="F31" i="1" l="1"/>
  <c r="B31" i="1"/>
  <c r="H31" i="1"/>
  <c r="D31" i="1"/>
</calcChain>
</file>

<file path=xl/sharedStrings.xml><?xml version="1.0" encoding="utf-8"?>
<sst xmlns="http://schemas.openxmlformats.org/spreadsheetml/2006/main" count="275" uniqueCount="103">
  <si>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</si>
  <si>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</si>
  <si>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</si>
  <si>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</si>
  <si>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</si>
  <si>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</si>
  <si>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</si>
  <si>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</si>
  <si>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</si>
  <si>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</si>
  <si>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</si>
  <si>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</si>
  <si>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</si>
  <si>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</si>
  <si>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</si>
  <si>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</si>
  <si>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</si>
  <si>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</si>
  <si>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</si>
  <si>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</si>
  <si>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</si>
  <si>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</si>
  <si>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</si>
  <si>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</si>
  <si>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</si>
  <si>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</si>
  <si>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</si>
  <si>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</si>
  <si>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</si>
  <si>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</si>
  <si>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</si>
  <si>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</si>
  <si>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</si>
  <si>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</si>
  <si>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</si>
  <si>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</si>
  <si>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</si>
  <si>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</si>
  <si>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</si>
  <si>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</si>
  <si>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</si>
  <si>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</si>
  <si>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</si>
  <si>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</si>
  <si>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</si>
  <si>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Devon Ward</t>
  </si>
  <si>
    <t>Tamarind Ward</t>
  </si>
  <si>
    <t>Severn</t>
  </si>
  <si>
    <t>Derwent</t>
  </si>
  <si>
    <t>Beacon Centre</t>
  </si>
  <si>
    <t xml:space="preserve">Child and Adolescent Psychiatry </t>
  </si>
  <si>
    <t>Phoenix</t>
  </si>
  <si>
    <t>RN DAY</t>
  </si>
  <si>
    <t>RN NIGHT</t>
  </si>
  <si>
    <t>CARE DAY</t>
  </si>
  <si>
    <t>CARE NIGHT</t>
  </si>
  <si>
    <t>Fairlands</t>
  </si>
  <si>
    <t>Somerset Villa (Formerly Bay Tree House)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</si>
  <si>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</si>
  <si>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</si>
  <si>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</si>
  <si>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</si>
  <si>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</si>
  <si>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/>
  </si>
  <si>
    <t>Day</t>
  </si>
  <si>
    <t>Night</t>
  </si>
  <si>
    <t>Hospital Site Details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</si>
  <si>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</si>
  <si>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</si>
  <si>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</si>
  <si>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</si>
  <si>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</si>
  <si>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Hospital Site name</t>
  </si>
  <si>
    <t>Specialty 1</t>
  </si>
  <si>
    <t>Specialty 2</t>
  </si>
  <si>
    <t>Total monthly planned staff hours</t>
  </si>
  <si>
    <t>Total monthly actual staff hours</t>
  </si>
  <si>
    <t>RRP23</t>
  </si>
  <si>
    <t>EDGWARE COMMUNITY HOSPITAL</t>
  </si>
  <si>
    <t>996 - PSYCHIATRIC INTENSIVE CARE UNIT</t>
  </si>
  <si>
    <t>RRP16</t>
  </si>
  <si>
    <t>CHASE FARM HOSPITAL</t>
  </si>
  <si>
    <t>710 - ADULT MENTAL ILLNESS</t>
  </si>
  <si>
    <t>RRP46</t>
  </si>
  <si>
    <t>ST ANN'S HOSPITAL</t>
  </si>
  <si>
    <t>Fairlands (Downhills)</t>
  </si>
  <si>
    <t>Sussex</t>
  </si>
  <si>
    <t>RRP47</t>
  </si>
  <si>
    <t>ST MICHAEL'S HOSPITAL</t>
  </si>
  <si>
    <t>Magnolia</t>
  </si>
  <si>
    <t>300 - GENERAL MEDICINE</t>
  </si>
  <si>
    <t>314 - REHABILITATION</t>
  </si>
  <si>
    <t>Pheonix</t>
  </si>
  <si>
    <t>RRP01</t>
  </si>
  <si>
    <t>BARNET GENERAL HOSPITAL</t>
  </si>
  <si>
    <t>715 - OLD AGE PSYCHIATRY</t>
  </si>
  <si>
    <t>Somerset Villa (Bay Tree House)</t>
  </si>
  <si>
    <t>Blue Nile</t>
  </si>
  <si>
    <t>712 - FORENSIC PSYCHIATRY</t>
  </si>
  <si>
    <t>Sage</t>
  </si>
  <si>
    <t>700- LEARNING DISABILITY</t>
  </si>
  <si>
    <t>Tamarind</t>
  </si>
  <si>
    <t>Devon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</si>
</sst>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name val="MS Sans Serif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70C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9" applyNumberFormat="0" applyAlignment="0" applyProtection="0"/>
    <xf numFmtId="0" fontId="14" fillId="15" borderId="10" applyNumberFormat="0" applyAlignment="0" applyProtection="0"/>
    <xf numFmtId="0" fontId="15" fillId="15" borderId="9" applyNumberFormat="0" applyAlignment="0" applyProtection="0"/>
    <xf numFmtId="0" fontId="16" fillId="0" borderId="11" applyNumberFormat="0" applyFill="0" applyAlignment="0" applyProtection="0"/>
    <xf numFmtId="0" fontId="17" fillId="16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>
      <alignment horizontal="left" indent="1"/>
    </xf>
    <xf numFmtId="0" fontId="1" fillId="0" borderId="0">
      <alignment horizontal="left" vertical="top" wrapText="1" indent="2"/>
    </xf>
    <xf numFmtId="0" fontId="1" fillId="0" borderId="0">
      <alignment horizontal="left" vertical="top" wrapText="1" indent="2"/>
    </xf>
    <xf numFmtId="0" fontId="1" fillId="0" borderId="0"/>
    <xf numFmtId="0" fontId="4" fillId="0" borderId="0"/>
    <xf numFmtId="0" fontId="4" fillId="17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4" fillId="0" borderId="0"/>
    <xf numFmtId="9" fontId="4" fillId="0" borderId="0" applyFont="0" applyFill="0" applyBorder="0" applyAlignment="0" applyProtection="0"/>
    <xf numFmtId="0" fontId="25" fillId="0" borderId="0"/>
    <xf numFmtId="9" fontId="4" fillId="0" borderId="0" applyFont="0" applyFill="0" applyBorder="0" applyAlignment="0" applyProtection="0"/>
    <xf numFmtId="0" fontId="26" fillId="0" borderId="0"/>
    <xf numFmtId="0" fontId="26" fillId="0" borderId="0">
      <alignment horizontal="left" vertical="top" wrapText="1" indent="2"/>
    </xf>
    <xf numFmtId="0" fontId="30" fillId="0" borderId="0"/>
    <xf numFmtId="9" fontId="26" fillId="0" borderId="0" applyFont="0" applyFill="0" applyBorder="0" applyAlignment="0" applyProtection="0"/>
    <xf numFmtId="0" fontId="26" fillId="0" borderId="0">
      <alignment horizontal="left" wrapText="1" indent="1"/>
    </xf>
  </cellStyleXfs>
  <cellXfs count="56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3" fillId="8" borderId="0" xfId="0" applyFont="1" applyFill="1" applyAlignment="1"/>
    <xf numFmtId="17" fontId="0" fillId="0" borderId="0" xfId="0" applyNumberFormat="1"/>
    <xf numFmtId="164" fontId="1" fillId="8" borderId="0" xfId="2" applyNumberFormat="1" applyFont="1" applyFill="1" applyBorder="1" applyAlignment="1" applyProtection="1">
      <alignment horizontal="center" vertical="center"/>
      <protection hidden="1"/>
    </xf>
    <xf numFmtId="164" fontId="5" fillId="8" borderId="0" xfId="0" applyNumberFormat="1" applyFont="1" applyFill="1" applyBorder="1" applyAlignment="1" applyProtection="1">
      <alignment horizontal="center" vertical="center"/>
      <protection hidden="1"/>
    </xf>
    <xf numFmtId="164" fontId="1" fillId="10" borderId="0" xfId="2" applyNumberFormat="1" applyFont="1" applyFill="1" applyBorder="1" applyAlignment="1" applyProtection="1">
      <alignment horizontal="center" vertical="center"/>
      <protection hidden="1"/>
    </xf>
    <xf numFmtId="164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31" fillId="0" borderId="3" xfId="60" applyFont="1" applyFill="1" applyBorder="1" applyProtection="1">
      <protection locked="0"/>
    </xf>
    <xf numFmtId="0" fontId="32" fillId="0" borderId="3" xfId="60" applyFont="1" applyFill="1" applyBorder="1" applyProtection="1">
      <protection locked="0"/>
    </xf>
    <xf numFmtId="0" fontId="31" fillId="0" borderId="3" xfId="60" applyFont="1" applyFill="1" applyBorder="1" applyProtection="1">
      <protection locked="0"/>
    </xf>
    <xf numFmtId="0" fontId="32" fillId="0" borderId="3" xfId="60" applyFont="1" applyFill="1" applyBorder="1" applyProtection="1">
      <protection locked="0"/>
    </xf>
    <xf numFmtId="16" fontId="29" fillId="43" borderId="5" xfId="60" applyNumberFormat="1" applyFont="1" applyFill="1" applyBorder="1" applyAlignment="1" applyProtection="1">
      <alignment horizontal="center" vertical="center" wrapText="1"/>
    </xf>
    <xf numFmtId="0" fontId="27" fillId="42" borderId="0" xfId="60" applyFont="1" applyFill="1" applyAlignment="1" applyProtection="1">
      <alignment horizontal="center" vertical="center" wrapText="1"/>
    </xf>
    <xf numFmtId="164" fontId="5" fillId="45" borderId="3" xfId="60" applyNumberFormat="1" applyFont="1" applyFill="1" applyBorder="1" applyAlignment="1" applyProtection="1">
      <alignment horizontal="center" vertical="center"/>
      <protection hidden="1"/>
    </xf>
    <xf numFmtId="1" fontId="29" fillId="43" borderId="3" xfId="60" applyNumberFormat="1" applyFont="1" applyFill="1" applyBorder="1" applyAlignment="1" applyProtection="1">
      <alignment horizontal="left" vertical="center" wrapText="1"/>
    </xf>
    <xf numFmtId="1" fontId="29" fillId="43" borderId="3" xfId="60" applyNumberFormat="1" applyFont="1" applyFill="1" applyBorder="1" applyAlignment="1" applyProtection="1">
      <alignment horizontal="center" vertical="center" wrapText="1"/>
    </xf>
    <xf numFmtId="0" fontId="1" fillId="42" borderId="0" xfId="60" applyFont="1" applyFill="1" applyAlignment="1" applyProtection="1">
      <alignment horizontal="center" vertical="center"/>
    </xf>
    <xf numFmtId="16" fontId="28" fillId="46" borderId="3" xfId="60" applyNumberFormat="1" applyFont="1" applyFill="1" applyBorder="1" applyAlignment="1" applyProtection="1">
      <alignment horizontal="center" vertical="center" wrapText="1"/>
    </xf>
    <xf numFmtId="0" fontId="5" fillId="44" borderId="4" xfId="60" applyFont="1" applyFill="1" applyBorder="1" applyAlignment="1" applyProtection="1">
      <alignment horizontal="left" vertical="center" wrapText="1"/>
      <protection locked="0"/>
    </xf>
    <xf numFmtId="0" fontId="5" fillId="44" borderId="3" xfId="62" applyNumberFormat="1" applyFont="1" applyFill="1" applyBorder="1" applyAlignment="1" applyProtection="1">
      <alignment horizontal="center" vertical="center"/>
    </xf>
    <xf numFmtId="0" fontId="5" fillId="44" borderId="3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60" applyFont="1" applyBorder="1" applyAlignment="1" applyProtection="1">
      <alignment horizontal="left" vertical="center" wrapText="1"/>
      <protection locked="0"/>
    </xf>
    <xf numFmtId="0" fontId="1" fillId="0" borderId="0" xfId="60" applyFont="1" applyProtection="1">
      <protection locked="0"/>
    </xf>
    <xf numFmtId="164" fontId="1" fillId="45" borderId="3" xfId="63" applyNumberFormat="1" applyFont="1" applyFill="1" applyBorder="1" applyAlignment="1" applyProtection="1">
      <alignment horizontal="center" vertical="center"/>
      <protection hidden="1"/>
    </xf>
    <xf numFmtId="0" fontId="5" fillId="44" borderId="3" xfId="62" quotePrefix="1" applyNumberFormat="1" applyFont="1" applyFill="1" applyBorder="1" applyAlignment="1" applyProtection="1">
      <alignment horizontal="left"/>
      <protection locked="0"/>
    </xf>
    <xf numFmtId="0" fontId="1" fillId="44" borderId="3" xfId="62" quotePrefix="1" applyNumberFormat="1" applyFont="1" applyFill="1" applyBorder="1" applyAlignment="1" applyProtection="1">
      <alignment horizontal="left"/>
      <protection locked="0"/>
    </xf>
    <xf numFmtId="0" fontId="31" fillId="0" borderId="3" xfId="60" applyFont="1" applyFill="1" applyBorder="1" applyProtection="1">
      <protection locked="0"/>
    </xf>
    <xf numFmtId="0" fontId="32" fillId="0" borderId="3" xfId="60" applyFont="1" applyFill="1" applyBorder="1" applyProtection="1">
      <protection locked="0"/>
    </xf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8" fillId="42" borderId="16" xfId="60" applyFont="1" applyFill="1" applyBorder="1" applyAlignment="1" applyProtection="1">
      <alignment horizontal="center" vertical="center" wrapText="1"/>
      <protection hidden="1"/>
    </xf>
    <xf numFmtId="0" fontId="33" fillId="42" borderId="3" xfId="60" applyFont="1" applyFill="1" applyBorder="1" applyAlignment="1" applyProtection="1">
      <alignment horizontal="center" vertical="center" wrapText="1"/>
      <protection hidden="1"/>
    </xf>
    <xf numFmtId="16" fontId="29" fillId="43" borderId="3" xfId="60" applyNumberFormat="1" applyFont="1" applyFill="1" applyBorder="1" applyAlignment="1" applyProtection="1">
      <alignment horizontal="center" vertical="center" wrapText="1"/>
    </xf>
    <xf numFmtId="16" fontId="28" fillId="46" borderId="4" xfId="60" applyNumberFormat="1" applyFont="1" applyFill="1" applyBorder="1" applyAlignment="1" applyProtection="1">
      <alignment horizontal="center" vertical="center" wrapText="1"/>
    </xf>
    <xf numFmtId="16" fontId="28" fillId="46" borderId="15" xfId="60" applyNumberFormat="1" applyFont="1" applyFill="1" applyBorder="1" applyAlignment="1" applyProtection="1">
      <alignment horizontal="center" vertical="center" wrapText="1"/>
    </xf>
    <xf numFmtId="16" fontId="29" fillId="43" borderId="4" xfId="60" applyNumberFormat="1" applyFont="1" applyFill="1" applyBorder="1" applyAlignment="1" applyProtection="1">
      <alignment horizontal="center" vertical="center" wrapText="1"/>
    </xf>
    <xf numFmtId="16" fontId="29" fillId="43" borderId="15" xfId="60" applyNumberFormat="1" applyFont="1" applyFill="1" applyBorder="1" applyAlignment="1" applyProtection="1">
      <alignment horizontal="center" vertical="center" wrapText="1"/>
    </xf>
    <xf numFmtId="16" fontId="29" fillId="43" borderId="17" xfId="60" applyNumberFormat="1" applyFont="1" applyFill="1" applyBorder="1" applyAlignment="1" applyProtection="1">
      <alignment horizontal="center" vertical="center" wrapText="1"/>
    </xf>
    <xf numFmtId="16" fontId="29" fillId="43" borderId="18" xfId="60" applyNumberFormat="1" applyFont="1" applyFill="1" applyBorder="1" applyAlignment="1" applyProtection="1">
      <alignment horizontal="center" vertical="center" wrapText="1"/>
    </xf>
    <xf numFmtId="0" fontId="26" fillId="0" borderId="15" xfId="60" applyBorder="1" applyAlignment="1">
      <alignment horizontal="center" vertical="center" wrapText="1"/>
    </xf>
  </cellXfs>
  <cellStyles count="6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1" xfId="45"/>
    <cellStyle name="H2" xfId="46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dentedPlain" xfId="47"/>
    <cellStyle name="IndentedPlain 2" xfId="48"/>
    <cellStyle name="IndentedPlain 3" xfId="6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9"/>
    <cellStyle name="Normal 2 2" xfId="58"/>
    <cellStyle name="Normal 3" xfId="50"/>
    <cellStyle name="Normal 4" xfId="1"/>
    <cellStyle name="Normal 4 2" xfId="56"/>
    <cellStyle name="Normal 5" xfId="3"/>
    <cellStyle name="Normal 6" xfId="44"/>
    <cellStyle name="Normal 7" xfId="60"/>
    <cellStyle name="Normal_TemplateDownload" xfId="62"/>
    <cellStyle name="Note 2" xfId="51"/>
    <cellStyle name="Output" xfId="13" builtinId="21" customBuiltin="1"/>
    <cellStyle name="Percent" xfId="2" builtinId="5"/>
    <cellStyle name="Percent 2" xfId="53"/>
    <cellStyle name="Percent 3" xfId="57"/>
    <cellStyle name="Percent 4" xfId="59"/>
    <cellStyle name="Percent 5" xfId="52"/>
    <cellStyle name="Percent 6" xfId="63"/>
    <cellStyle name="Plain" xfId="54"/>
    <cellStyle name="Plain 2" xfId="55"/>
    <cellStyle name="Plain 3" xfId="64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101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99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90" zoomScaleNormal="90" workbookViewId="0">
      <selection activeCell="Q4" sqref="Q4"/>
    </sheetView>
  </sheetViews>
  <sheetFormatPr defaultRowHeight="17.25" customHeight="1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7" ht="17.25" customHeight="1" x14ac:dyDescent="0.25">
      <c r="A1" s="12" t="s">
        <v>62</v>
      </c>
      <c r="B1" s="12">
        <v>43101</v>
      </c>
    </row>
    <row r="2" spans="1:17" ht="17.25" customHeight="1" x14ac:dyDescent="0.25">
      <c r="A2" s="19">
        <v>1362.5</v>
      </c>
      <c r="B2" s="19">
        <v>1350</v>
      </c>
      <c r="C2" s="19">
        <v>2125</v>
      </c>
      <c r="D2" s="19">
        <v>2125</v>
      </c>
      <c r="E2" s="19">
        <v>812.5</v>
      </c>
      <c r="F2" s="19">
        <v>825</v>
      </c>
      <c r="G2" s="19">
        <v>2012.5</v>
      </c>
      <c r="H2" s="19">
        <v>2012.5</v>
      </c>
      <c r="J2" s="21">
        <v>1362.5</v>
      </c>
      <c r="K2" s="21">
        <v>1350</v>
      </c>
      <c r="L2" s="21">
        <v>2125</v>
      </c>
      <c r="M2" s="21">
        <v>2125</v>
      </c>
      <c r="N2" s="21">
        <v>812.5</v>
      </c>
      <c r="O2" s="21">
        <v>825</v>
      </c>
      <c r="P2" s="21">
        <v>2012.5</v>
      </c>
      <c r="Q2" s="21">
        <v>2012.5</v>
      </c>
    </row>
    <row r="3" spans="1:17" ht="17.25" customHeight="1" x14ac:dyDescent="0.25">
      <c r="A3" s="18">
        <v>1800</v>
      </c>
      <c r="B3" s="18">
        <v>1792</v>
      </c>
      <c r="C3" s="18">
        <v>1016</v>
      </c>
      <c r="D3" s="18">
        <v>1240</v>
      </c>
      <c r="E3" s="18">
        <v>496</v>
      </c>
      <c r="F3" s="18">
        <v>504</v>
      </c>
      <c r="G3" s="18">
        <v>1048</v>
      </c>
      <c r="H3" s="18">
        <v>1048</v>
      </c>
      <c r="J3" s="20">
        <v>1800</v>
      </c>
      <c r="K3" s="20">
        <v>1792</v>
      </c>
      <c r="L3" s="20">
        <v>1016</v>
      </c>
      <c r="M3" s="20">
        <v>1240</v>
      </c>
      <c r="N3" s="20">
        <v>496</v>
      </c>
      <c r="O3" s="20">
        <v>504</v>
      </c>
      <c r="P3" s="20">
        <v>1048</v>
      </c>
      <c r="Q3" s="20">
        <v>1048</v>
      </c>
    </row>
    <row r="4" spans="1:17" ht="17.25" customHeight="1" x14ac:dyDescent="0.25">
      <c r="A4" s="19">
        <v>1162.5</v>
      </c>
      <c r="B4" s="19">
        <v>1200</v>
      </c>
      <c r="C4" s="19">
        <v>900</v>
      </c>
      <c r="D4" s="19">
        <v>900</v>
      </c>
      <c r="E4" s="19">
        <v>787.5</v>
      </c>
      <c r="F4" s="19">
        <v>800</v>
      </c>
      <c r="G4" s="19">
        <v>800</v>
      </c>
      <c r="H4" s="19">
        <v>775</v>
      </c>
      <c r="J4" s="21">
        <v>1162.5</v>
      </c>
      <c r="K4" s="21">
        <v>1200</v>
      </c>
      <c r="L4" s="21">
        <v>900</v>
      </c>
      <c r="M4" s="21">
        <v>900</v>
      </c>
      <c r="N4" s="21">
        <v>787.5</v>
      </c>
      <c r="O4" s="21">
        <v>800</v>
      </c>
      <c r="P4" s="21">
        <v>800</v>
      </c>
      <c r="Q4" s="21">
        <v>775</v>
      </c>
    </row>
    <row r="5" spans="1:17" ht="17.25" customHeight="1" x14ac:dyDescent="0.25">
      <c r="A5" s="18">
        <v>1250</v>
      </c>
      <c r="B5" s="18">
        <v>1250</v>
      </c>
      <c r="C5" s="18">
        <v>1262.5</v>
      </c>
      <c r="D5" s="18">
        <v>1262.5</v>
      </c>
      <c r="E5" s="18">
        <v>775</v>
      </c>
      <c r="F5" s="18">
        <v>775</v>
      </c>
      <c r="G5" s="18">
        <v>1000</v>
      </c>
      <c r="H5" s="18">
        <v>1000</v>
      </c>
      <c r="J5" s="20">
        <v>1250</v>
      </c>
      <c r="K5" s="20">
        <v>1250</v>
      </c>
      <c r="L5" s="20">
        <v>1262.5</v>
      </c>
      <c r="M5" s="20">
        <v>1262.5</v>
      </c>
      <c r="N5" s="20">
        <v>775</v>
      </c>
      <c r="O5" s="20">
        <v>775</v>
      </c>
      <c r="P5" s="20">
        <v>1000</v>
      </c>
      <c r="Q5" s="20">
        <v>1000</v>
      </c>
    </row>
    <row r="6" spans="1:17" ht="17.25" customHeight="1" x14ac:dyDescent="0.25">
      <c r="A6" s="18">
        <v>1325</v>
      </c>
      <c r="B6" s="18">
        <v>1325</v>
      </c>
      <c r="C6" s="18">
        <v>1025</v>
      </c>
      <c r="D6" s="18">
        <v>1025</v>
      </c>
      <c r="E6" s="18">
        <v>787.5</v>
      </c>
      <c r="F6" s="18">
        <v>787.5</v>
      </c>
      <c r="G6" s="18">
        <v>1012.5</v>
      </c>
      <c r="H6" s="18">
        <v>1012.5</v>
      </c>
      <c r="J6" s="20">
        <v>1325</v>
      </c>
      <c r="K6" s="20">
        <v>1325</v>
      </c>
      <c r="L6" s="20">
        <v>1025</v>
      </c>
      <c r="M6" s="20">
        <v>1025</v>
      </c>
      <c r="N6" s="20">
        <v>787.5</v>
      </c>
      <c r="O6" s="20">
        <v>787.5</v>
      </c>
      <c r="P6" s="20">
        <v>1012.5</v>
      </c>
      <c r="Q6" s="20">
        <v>1012.5</v>
      </c>
    </row>
    <row r="7" spans="1:17" ht="17.25" customHeight="1" x14ac:dyDescent="0.25">
      <c r="A7" s="18">
        <v>1175</v>
      </c>
      <c r="B7" s="18">
        <v>1200</v>
      </c>
      <c r="C7" s="18">
        <v>1037.5</v>
      </c>
      <c r="D7" s="18">
        <v>1037.5</v>
      </c>
      <c r="E7" s="18">
        <v>787.5</v>
      </c>
      <c r="F7" s="18">
        <v>775</v>
      </c>
      <c r="G7" s="18">
        <v>775</v>
      </c>
      <c r="H7" s="18">
        <v>787.5</v>
      </c>
      <c r="J7" s="20">
        <v>1175</v>
      </c>
      <c r="K7" s="20">
        <v>1200</v>
      </c>
      <c r="L7" s="20">
        <v>1037.5</v>
      </c>
      <c r="M7" s="20">
        <v>1037.5</v>
      </c>
      <c r="N7" s="20">
        <v>787.5</v>
      </c>
      <c r="O7" s="20">
        <v>775</v>
      </c>
      <c r="P7" s="20">
        <v>775</v>
      </c>
      <c r="Q7" s="20">
        <v>787.5</v>
      </c>
    </row>
    <row r="8" spans="1:17" ht="17.25" customHeight="1" x14ac:dyDescent="0.25">
      <c r="A8" s="18">
        <v>1375</v>
      </c>
      <c r="B8" s="18">
        <v>1375</v>
      </c>
      <c r="C8" s="18">
        <v>1112.5</v>
      </c>
      <c r="D8" s="18">
        <v>1112.5</v>
      </c>
      <c r="E8" s="18">
        <v>800</v>
      </c>
      <c r="F8" s="18">
        <v>800</v>
      </c>
      <c r="G8" s="18">
        <v>837.5</v>
      </c>
      <c r="H8" s="18">
        <v>850</v>
      </c>
      <c r="J8" s="20">
        <v>1375</v>
      </c>
      <c r="K8" s="20">
        <v>1375</v>
      </c>
      <c r="L8" s="20">
        <v>1112.5</v>
      </c>
      <c r="M8" s="20">
        <v>1112.5</v>
      </c>
      <c r="N8" s="20">
        <v>800</v>
      </c>
      <c r="O8" s="20">
        <v>800</v>
      </c>
      <c r="P8" s="20">
        <v>837.5</v>
      </c>
      <c r="Q8" s="20">
        <v>850</v>
      </c>
    </row>
    <row r="9" spans="1:17" ht="17.25" customHeight="1" x14ac:dyDescent="0.25">
      <c r="A9" s="18">
        <v>1300</v>
      </c>
      <c r="B9" s="18">
        <v>1325</v>
      </c>
      <c r="C9" s="18">
        <v>1650</v>
      </c>
      <c r="D9" s="18">
        <v>1662.5</v>
      </c>
      <c r="E9" s="18">
        <v>775</v>
      </c>
      <c r="F9" s="18">
        <v>775</v>
      </c>
      <c r="G9" s="18">
        <v>1700</v>
      </c>
      <c r="H9" s="18">
        <v>1700</v>
      </c>
      <c r="J9" s="20">
        <v>1300</v>
      </c>
      <c r="K9" s="20">
        <v>1325</v>
      </c>
      <c r="L9" s="20">
        <v>1650</v>
      </c>
      <c r="M9" s="20">
        <v>1662.5</v>
      </c>
      <c r="N9" s="20">
        <v>775</v>
      </c>
      <c r="O9" s="20">
        <v>775</v>
      </c>
      <c r="P9" s="20">
        <v>1700</v>
      </c>
      <c r="Q9" s="20">
        <v>1700</v>
      </c>
    </row>
    <row r="10" spans="1:17" ht="17.25" customHeight="1" x14ac:dyDescent="0.25">
      <c r="A10" s="19">
        <v>1125</v>
      </c>
      <c r="B10" s="19">
        <v>1125</v>
      </c>
      <c r="C10" s="19">
        <v>1375</v>
      </c>
      <c r="D10" s="19">
        <v>1375</v>
      </c>
      <c r="E10" s="19">
        <v>775</v>
      </c>
      <c r="F10" s="19">
        <v>775</v>
      </c>
      <c r="G10" s="19">
        <v>1237.5</v>
      </c>
      <c r="H10" s="19">
        <v>1237.5</v>
      </c>
      <c r="J10" s="21">
        <v>1125</v>
      </c>
      <c r="K10" s="21">
        <v>1125</v>
      </c>
      <c r="L10" s="21">
        <v>1375</v>
      </c>
      <c r="M10" s="21">
        <v>1375</v>
      </c>
      <c r="N10" s="21">
        <v>775</v>
      </c>
      <c r="O10" s="21">
        <v>775</v>
      </c>
      <c r="P10" s="21">
        <v>1237.5</v>
      </c>
      <c r="Q10" s="21">
        <v>1237.5</v>
      </c>
    </row>
    <row r="11" spans="1:17" ht="17.25" customHeight="1" x14ac:dyDescent="0.25">
      <c r="A11" s="18">
        <v>2152</v>
      </c>
      <c r="B11" s="18">
        <v>2008</v>
      </c>
      <c r="C11" s="18">
        <v>2248</v>
      </c>
      <c r="D11" s="18">
        <v>2312</v>
      </c>
      <c r="E11" s="18">
        <v>744</v>
      </c>
      <c r="F11" s="18">
        <v>744</v>
      </c>
      <c r="G11" s="18">
        <v>744</v>
      </c>
      <c r="H11" s="18">
        <v>752</v>
      </c>
      <c r="J11" s="20">
        <v>2152</v>
      </c>
      <c r="K11" s="20">
        <v>2008</v>
      </c>
      <c r="L11" s="20">
        <v>2248</v>
      </c>
      <c r="M11" s="20">
        <v>2312</v>
      </c>
      <c r="N11" s="20">
        <v>744</v>
      </c>
      <c r="O11" s="20">
        <v>744</v>
      </c>
      <c r="P11" s="20">
        <v>744</v>
      </c>
      <c r="Q11" s="20">
        <v>752</v>
      </c>
    </row>
    <row r="12" spans="1:17" ht="17.25" customHeight="1" x14ac:dyDescent="0.25">
      <c r="A12" s="18">
        <v>1136</v>
      </c>
      <c r="B12" s="18">
        <v>1120</v>
      </c>
      <c r="C12" s="18">
        <v>1656</v>
      </c>
      <c r="D12" s="18">
        <v>1624</v>
      </c>
      <c r="E12" s="18">
        <v>496</v>
      </c>
      <c r="F12" s="18">
        <v>488</v>
      </c>
      <c r="G12" s="18">
        <v>496</v>
      </c>
      <c r="H12" s="18">
        <v>480</v>
      </c>
      <c r="J12" s="20">
        <v>1136</v>
      </c>
      <c r="K12" s="20">
        <v>1120</v>
      </c>
      <c r="L12" s="20">
        <v>1656</v>
      </c>
      <c r="M12" s="20">
        <v>1624</v>
      </c>
      <c r="N12" s="20">
        <v>496</v>
      </c>
      <c r="O12" s="20">
        <v>488</v>
      </c>
      <c r="P12" s="20">
        <v>496</v>
      </c>
      <c r="Q12" s="20">
        <v>480</v>
      </c>
    </row>
    <row r="13" spans="1:17" ht="17.25" customHeight="1" x14ac:dyDescent="0.25">
      <c r="A13" s="18">
        <v>1480</v>
      </c>
      <c r="B13" s="18">
        <v>1480</v>
      </c>
      <c r="C13" s="18">
        <v>2288</v>
      </c>
      <c r="D13" s="18">
        <v>2176</v>
      </c>
      <c r="E13" s="18">
        <v>496</v>
      </c>
      <c r="F13" s="18">
        <v>496</v>
      </c>
      <c r="G13" s="18">
        <v>928</v>
      </c>
      <c r="H13" s="18">
        <v>928</v>
      </c>
      <c r="J13" s="20">
        <v>1480</v>
      </c>
      <c r="K13" s="20">
        <v>1480</v>
      </c>
      <c r="L13" s="20">
        <v>2288</v>
      </c>
      <c r="M13" s="20">
        <v>2176</v>
      </c>
      <c r="N13" s="20">
        <v>496</v>
      </c>
      <c r="O13" s="20">
        <v>496</v>
      </c>
      <c r="P13" s="20">
        <v>928</v>
      </c>
      <c r="Q13" s="20">
        <v>928</v>
      </c>
    </row>
    <row r="14" spans="1:17" ht="17.25" customHeight="1" x14ac:dyDescent="0.25">
      <c r="A14" s="18">
        <v>992</v>
      </c>
      <c r="B14" s="18">
        <v>1216</v>
      </c>
      <c r="C14" s="18">
        <v>1984</v>
      </c>
      <c r="D14" s="18">
        <v>2504</v>
      </c>
      <c r="E14" s="18">
        <v>496</v>
      </c>
      <c r="F14" s="18">
        <v>488</v>
      </c>
      <c r="G14" s="18">
        <v>752</v>
      </c>
      <c r="H14" s="18">
        <v>1000</v>
      </c>
      <c r="J14" s="20">
        <v>992</v>
      </c>
      <c r="K14" s="20">
        <v>1216</v>
      </c>
      <c r="L14" s="20">
        <v>1984</v>
      </c>
      <c r="M14" s="20">
        <v>2504</v>
      </c>
      <c r="N14" s="20">
        <v>496</v>
      </c>
      <c r="O14" s="20">
        <v>488</v>
      </c>
      <c r="P14" s="20">
        <v>752</v>
      </c>
      <c r="Q14" s="20">
        <v>1000</v>
      </c>
    </row>
    <row r="15" spans="1:17" ht="17.25" customHeight="1" x14ac:dyDescent="0.25">
      <c r="A15" s="18">
        <v>1496</v>
      </c>
      <c r="B15" s="18">
        <v>1480</v>
      </c>
      <c r="C15" s="18">
        <v>2792</v>
      </c>
      <c r="D15" s="18">
        <v>2792</v>
      </c>
      <c r="E15" s="18">
        <v>496</v>
      </c>
      <c r="F15" s="18">
        <v>496</v>
      </c>
      <c r="G15" s="18">
        <v>968</v>
      </c>
      <c r="H15" s="18">
        <v>992</v>
      </c>
      <c r="J15" s="20">
        <v>1496</v>
      </c>
      <c r="K15" s="20">
        <v>1480</v>
      </c>
      <c r="L15" s="20">
        <v>2792</v>
      </c>
      <c r="M15" s="20">
        <v>2792</v>
      </c>
      <c r="N15" s="20">
        <v>496</v>
      </c>
      <c r="O15" s="20">
        <v>496</v>
      </c>
      <c r="P15" s="20">
        <v>968</v>
      </c>
      <c r="Q15" s="20">
        <v>992</v>
      </c>
    </row>
    <row r="16" spans="1:17" ht="17.25" customHeight="1" x14ac:dyDescent="0.25">
      <c r="A16" s="18">
        <v>1080</v>
      </c>
      <c r="B16" s="18">
        <v>1064</v>
      </c>
      <c r="C16" s="18">
        <v>1352</v>
      </c>
      <c r="D16" s="18">
        <v>1352</v>
      </c>
      <c r="E16" s="18">
        <v>496</v>
      </c>
      <c r="F16" s="18">
        <v>496</v>
      </c>
      <c r="G16" s="18">
        <v>352</v>
      </c>
      <c r="H16" s="18">
        <v>352</v>
      </c>
      <c r="J16" s="20">
        <v>1080</v>
      </c>
      <c r="K16" s="20">
        <v>1064</v>
      </c>
      <c r="L16" s="20">
        <v>1352</v>
      </c>
      <c r="M16" s="20">
        <v>1352</v>
      </c>
      <c r="N16" s="20">
        <v>496</v>
      </c>
      <c r="O16" s="20">
        <v>496</v>
      </c>
      <c r="P16" s="20">
        <v>352</v>
      </c>
      <c r="Q16" s="20">
        <v>352</v>
      </c>
    </row>
    <row r="17" spans="1:17" ht="17.25" customHeight="1" x14ac:dyDescent="0.25">
      <c r="A17" s="18">
        <v>1208</v>
      </c>
      <c r="B17" s="18">
        <v>1208</v>
      </c>
      <c r="C17" s="18">
        <v>1032</v>
      </c>
      <c r="D17" s="18">
        <v>1024</v>
      </c>
      <c r="E17" s="18">
        <v>248</v>
      </c>
      <c r="F17" s="18">
        <v>248</v>
      </c>
      <c r="G17" s="18">
        <v>496</v>
      </c>
      <c r="H17" s="18">
        <v>480</v>
      </c>
      <c r="J17" s="20">
        <v>1208</v>
      </c>
      <c r="K17" s="20">
        <v>1208</v>
      </c>
      <c r="L17" s="20">
        <v>1032</v>
      </c>
      <c r="M17" s="20">
        <v>1024</v>
      </c>
      <c r="N17" s="20">
        <v>248</v>
      </c>
      <c r="O17" s="20">
        <v>248</v>
      </c>
      <c r="P17" s="20">
        <v>496</v>
      </c>
      <c r="Q17" s="20">
        <v>480</v>
      </c>
    </row>
    <row r="18" spans="1:17" ht="17.25" customHeight="1" x14ac:dyDescent="0.25">
      <c r="A18" s="18">
        <v>1664</v>
      </c>
      <c r="B18" s="18">
        <v>1624</v>
      </c>
      <c r="C18" s="18">
        <v>2072</v>
      </c>
      <c r="D18" s="18">
        <v>1984</v>
      </c>
      <c r="E18" s="18">
        <v>512</v>
      </c>
      <c r="F18" s="18">
        <v>520</v>
      </c>
      <c r="G18" s="18">
        <v>560</v>
      </c>
      <c r="H18" s="18">
        <v>512</v>
      </c>
      <c r="J18" s="20">
        <v>1664</v>
      </c>
      <c r="K18" s="20">
        <v>1624</v>
      </c>
      <c r="L18" s="20">
        <v>2072</v>
      </c>
      <c r="M18" s="20">
        <v>1984</v>
      </c>
      <c r="N18" s="20">
        <v>512</v>
      </c>
      <c r="O18" s="20">
        <v>520</v>
      </c>
      <c r="P18" s="20">
        <v>560</v>
      </c>
      <c r="Q18" s="20">
        <v>512</v>
      </c>
    </row>
    <row r="19" spans="1:17" ht="17.25" customHeight="1" x14ac:dyDescent="0.25">
      <c r="A19" s="18">
        <v>1168</v>
      </c>
      <c r="B19" s="18">
        <v>1088</v>
      </c>
      <c r="C19" s="18">
        <v>1208</v>
      </c>
      <c r="D19" s="18">
        <v>1192</v>
      </c>
      <c r="E19" s="18">
        <v>248</v>
      </c>
      <c r="F19" s="18">
        <v>248</v>
      </c>
      <c r="G19" s="18">
        <v>504</v>
      </c>
      <c r="H19" s="18">
        <v>496</v>
      </c>
      <c r="J19" s="20">
        <v>1168</v>
      </c>
      <c r="K19" s="20">
        <v>1088</v>
      </c>
      <c r="L19" s="20">
        <v>1208</v>
      </c>
      <c r="M19" s="20">
        <v>1192</v>
      </c>
      <c r="N19" s="20">
        <v>248</v>
      </c>
      <c r="O19" s="20">
        <v>248</v>
      </c>
      <c r="P19" s="20">
        <v>504</v>
      </c>
      <c r="Q19" s="20">
        <v>496</v>
      </c>
    </row>
    <row r="20" spans="1:17" ht="17.25" customHeight="1" x14ac:dyDescent="0.25">
      <c r="A20" s="18">
        <v>1008</v>
      </c>
      <c r="B20" s="18">
        <v>1032</v>
      </c>
      <c r="C20" s="18">
        <v>984</v>
      </c>
      <c r="D20" s="18">
        <v>904</v>
      </c>
      <c r="E20" s="18">
        <v>496</v>
      </c>
      <c r="F20" s="18">
        <v>472</v>
      </c>
      <c r="G20" s="18">
        <v>248</v>
      </c>
      <c r="H20" s="18">
        <v>264</v>
      </c>
      <c r="J20" s="20">
        <v>1008</v>
      </c>
      <c r="K20" s="20">
        <v>1032</v>
      </c>
      <c r="L20" s="20">
        <v>984</v>
      </c>
      <c r="M20" s="20">
        <v>904</v>
      </c>
      <c r="N20" s="20">
        <v>496</v>
      </c>
      <c r="O20" s="20">
        <v>472</v>
      </c>
      <c r="P20" s="20">
        <v>248</v>
      </c>
      <c r="Q20" s="20">
        <v>264</v>
      </c>
    </row>
    <row r="21" spans="1:17" ht="17.25" customHeight="1" x14ac:dyDescent="0.25">
      <c r="A21" s="18">
        <v>1823</v>
      </c>
      <c r="B21" s="18">
        <v>1840</v>
      </c>
      <c r="C21" s="18">
        <v>2328</v>
      </c>
      <c r="D21" s="18">
        <v>2328</v>
      </c>
      <c r="E21" s="18">
        <v>464</v>
      </c>
      <c r="F21" s="18">
        <v>464</v>
      </c>
      <c r="G21" s="18">
        <v>968</v>
      </c>
      <c r="H21" s="18">
        <v>968</v>
      </c>
      <c r="J21" s="20">
        <v>1823</v>
      </c>
      <c r="K21" s="20">
        <v>1840</v>
      </c>
      <c r="L21" s="20">
        <v>2328</v>
      </c>
      <c r="M21" s="20">
        <v>2328</v>
      </c>
      <c r="N21" s="20">
        <v>464</v>
      </c>
      <c r="O21" s="20">
        <v>464</v>
      </c>
      <c r="P21" s="20">
        <v>968</v>
      </c>
      <c r="Q21" s="20">
        <v>968</v>
      </c>
    </row>
    <row r="22" spans="1:17" ht="17.25" customHeight="1" x14ac:dyDescent="0.25">
      <c r="A22" s="18">
        <v>1416</v>
      </c>
      <c r="B22" s="18">
        <v>1392</v>
      </c>
      <c r="C22" s="18">
        <v>2344</v>
      </c>
      <c r="D22" s="18">
        <v>2360</v>
      </c>
      <c r="E22" s="18">
        <v>512</v>
      </c>
      <c r="F22" s="18">
        <v>512</v>
      </c>
      <c r="G22" s="18">
        <v>872</v>
      </c>
      <c r="H22" s="18">
        <v>872</v>
      </c>
      <c r="J22" s="20">
        <v>1416</v>
      </c>
      <c r="K22" s="20">
        <v>1392</v>
      </c>
      <c r="L22" s="20">
        <v>2344</v>
      </c>
      <c r="M22" s="20">
        <v>2360</v>
      </c>
      <c r="N22" s="20">
        <v>512</v>
      </c>
      <c r="O22" s="20">
        <v>512</v>
      </c>
      <c r="P22" s="20">
        <v>872</v>
      </c>
      <c r="Q22" s="20">
        <v>872</v>
      </c>
    </row>
    <row r="23" spans="1:17" ht="17.25" customHeight="1" x14ac:dyDescent="0.25">
      <c r="A23" s="18">
        <v>992</v>
      </c>
      <c r="B23" s="18">
        <v>1304</v>
      </c>
      <c r="C23" s="18">
        <v>1240</v>
      </c>
      <c r="D23" s="18">
        <v>1264</v>
      </c>
      <c r="E23" s="18">
        <v>248</v>
      </c>
      <c r="F23" s="18">
        <v>280</v>
      </c>
      <c r="G23" s="18">
        <v>496</v>
      </c>
      <c r="H23" s="18">
        <v>456</v>
      </c>
      <c r="J23" s="20">
        <v>992</v>
      </c>
      <c r="K23" s="20">
        <v>1304</v>
      </c>
      <c r="L23" s="20">
        <v>1240</v>
      </c>
      <c r="M23" s="20">
        <v>1264</v>
      </c>
      <c r="N23" s="20">
        <v>248</v>
      </c>
      <c r="O23" s="20">
        <v>280</v>
      </c>
      <c r="P23" s="20">
        <v>496</v>
      </c>
      <c r="Q23" s="20">
        <v>456</v>
      </c>
    </row>
    <row r="24" spans="1:17" ht="17.25" customHeight="1" x14ac:dyDescent="0.25">
      <c r="A24" s="18">
        <v>992</v>
      </c>
      <c r="B24" s="18">
        <v>976</v>
      </c>
      <c r="C24" s="18">
        <v>3232</v>
      </c>
      <c r="D24" s="18">
        <v>3176</v>
      </c>
      <c r="E24" s="18">
        <v>496</v>
      </c>
      <c r="F24" s="18">
        <v>488</v>
      </c>
      <c r="G24" s="18">
        <v>984</v>
      </c>
      <c r="H24" s="18">
        <v>968</v>
      </c>
      <c r="J24" s="20">
        <v>992</v>
      </c>
      <c r="K24" s="20">
        <v>976</v>
      </c>
      <c r="L24" s="20">
        <v>3232</v>
      </c>
      <c r="M24" s="20">
        <v>3176</v>
      </c>
      <c r="N24" s="20">
        <v>496</v>
      </c>
      <c r="O24" s="20">
        <v>488</v>
      </c>
      <c r="P24" s="20">
        <v>984</v>
      </c>
      <c r="Q24" s="20">
        <v>968</v>
      </c>
    </row>
    <row r="25" spans="1:17" ht="17.25" customHeight="1" x14ac:dyDescent="0.25">
      <c r="A25" s="18">
        <v>992</v>
      </c>
      <c r="B25" s="18">
        <v>1032</v>
      </c>
      <c r="C25" s="18">
        <v>1488</v>
      </c>
      <c r="D25" s="18">
        <v>1904</v>
      </c>
      <c r="E25" s="18">
        <v>496</v>
      </c>
      <c r="F25" s="18">
        <v>496</v>
      </c>
      <c r="G25" s="18">
        <v>496</v>
      </c>
      <c r="H25" s="18">
        <v>744</v>
      </c>
      <c r="J25" s="20">
        <v>992</v>
      </c>
      <c r="K25" s="20">
        <v>1032</v>
      </c>
      <c r="L25" s="20">
        <v>1488</v>
      </c>
      <c r="M25" s="20">
        <v>1904</v>
      </c>
      <c r="N25" s="20">
        <v>496</v>
      </c>
      <c r="O25" s="20">
        <v>496</v>
      </c>
      <c r="P25" s="20">
        <v>496</v>
      </c>
      <c r="Q25" s="20">
        <v>744</v>
      </c>
    </row>
    <row r="26" spans="1:17" ht="17.25" customHeight="1" x14ac:dyDescent="0.25">
      <c r="A26" s="18">
        <v>1144</v>
      </c>
      <c r="B26" s="18">
        <v>1120</v>
      </c>
      <c r="C26" s="18">
        <v>1792</v>
      </c>
      <c r="D26" s="18">
        <v>1792</v>
      </c>
      <c r="E26" s="18">
        <v>488</v>
      </c>
      <c r="F26" s="18">
        <v>480</v>
      </c>
      <c r="G26" s="18">
        <v>296</v>
      </c>
      <c r="H26" s="18">
        <v>304</v>
      </c>
      <c r="J26" s="20">
        <v>1144</v>
      </c>
      <c r="K26" s="20">
        <v>1120</v>
      </c>
      <c r="L26" s="20">
        <v>1792</v>
      </c>
      <c r="M26" s="20">
        <v>1792</v>
      </c>
      <c r="N26" s="20">
        <v>488</v>
      </c>
      <c r="O26" s="20">
        <v>480</v>
      </c>
      <c r="P26" s="20">
        <v>296</v>
      </c>
      <c r="Q26" s="20">
        <v>304</v>
      </c>
    </row>
    <row r="27" spans="1:17" ht="17.25" customHeight="1" x14ac:dyDescent="0.25">
      <c r="A27" s="18">
        <v>1160</v>
      </c>
      <c r="B27" s="18">
        <v>1152</v>
      </c>
      <c r="C27" s="18">
        <v>912</v>
      </c>
      <c r="D27" s="18">
        <v>896</v>
      </c>
      <c r="E27" s="18">
        <v>248</v>
      </c>
      <c r="F27" s="18">
        <v>248</v>
      </c>
      <c r="G27" s="18">
        <v>496</v>
      </c>
      <c r="H27" s="18">
        <v>472</v>
      </c>
      <c r="J27" s="20">
        <v>1160</v>
      </c>
      <c r="K27" s="20">
        <v>1152</v>
      </c>
      <c r="L27" s="20">
        <v>912</v>
      </c>
      <c r="M27" s="20">
        <v>896</v>
      </c>
      <c r="N27" s="20">
        <v>248</v>
      </c>
      <c r="O27" s="20">
        <v>248</v>
      </c>
      <c r="P27" s="20">
        <v>496</v>
      </c>
      <c r="Q27" s="20">
        <v>472</v>
      </c>
    </row>
    <row r="28" spans="1:17" ht="17.25" customHeight="1" x14ac:dyDescent="0.25">
      <c r="A28" s="18">
        <v>1032</v>
      </c>
      <c r="B28" s="18">
        <v>1032</v>
      </c>
      <c r="C28" s="18">
        <v>1528</v>
      </c>
      <c r="D28" s="18">
        <v>1528</v>
      </c>
      <c r="E28" s="18">
        <v>496</v>
      </c>
      <c r="F28" s="18">
        <v>496</v>
      </c>
      <c r="G28" s="18">
        <v>496</v>
      </c>
      <c r="H28" s="18">
        <v>496</v>
      </c>
      <c r="J28" s="20">
        <v>1032</v>
      </c>
      <c r="K28" s="20">
        <v>1032</v>
      </c>
      <c r="L28" s="20">
        <v>1528</v>
      </c>
      <c r="M28" s="20">
        <v>1528</v>
      </c>
      <c r="N28" s="20">
        <v>496</v>
      </c>
      <c r="O28" s="20">
        <v>496</v>
      </c>
      <c r="P28" s="20">
        <v>496</v>
      </c>
      <c r="Q28" s="20">
        <v>496</v>
      </c>
    </row>
    <row r="30" spans="1:17" ht="17.25" customHeight="1" thickBot="1" x14ac:dyDescent="0.3">
      <c r="A30">
        <f t="shared" ref="A30:H30" si="0">SUM(A2:A28)</f>
        <v>34810</v>
      </c>
      <c r="B30">
        <f t="shared" si="0"/>
        <v>35110</v>
      </c>
      <c r="C30">
        <f t="shared" si="0"/>
        <v>43983.5</v>
      </c>
      <c r="D30">
        <f t="shared" si="0"/>
        <v>44852</v>
      </c>
      <c r="E30">
        <f t="shared" si="0"/>
        <v>14972</v>
      </c>
      <c r="F30">
        <f t="shared" si="0"/>
        <v>14976.5</v>
      </c>
      <c r="G30">
        <f t="shared" si="0"/>
        <v>21575</v>
      </c>
      <c r="H30">
        <f t="shared" si="0"/>
        <v>21959</v>
      </c>
    </row>
    <row r="31" spans="1:17" s="41" customFormat="1" ht="17.25" customHeight="1" thickBot="1" x14ac:dyDescent="0.3">
      <c r="A31" s="39" t="s">
        <v>52</v>
      </c>
      <c r="B31" s="40">
        <f>B30/A30</f>
        <v>1.0086182131571388</v>
      </c>
      <c r="C31" s="39" t="s">
        <v>54</v>
      </c>
      <c r="D31" s="40">
        <f>D30/C30</f>
        <v>1.0197460411290598</v>
      </c>
      <c r="E31" s="39" t="s">
        <v>53</v>
      </c>
      <c r="F31" s="40">
        <f>F30/E30</f>
        <v>1.0003005610472884</v>
      </c>
      <c r="G31" s="39" t="s">
        <v>55</v>
      </c>
      <c r="H31" s="40">
        <f>H30/G30</f>
        <v>1.0177983777520279</v>
      </c>
    </row>
  </sheetData>
  <dataValidations count="1">
    <dataValidation type="decimal" operator="greaterThanOrEqual" allowBlank="1" showInputMessage="1" showErrorMessage="1" sqref="J2:Q28 A2:H2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A18" sqref="A18:XFD18"/>
    </sheetView>
  </sheetViews>
  <sheetFormatPr defaultRowHeight="15" x14ac:dyDescent="0.25"/>
  <cols>
    <col min="1" max="1" width="20.140625" bestFit="1" customWidth="1"/>
    <col min="2" max="2" width="13.5703125" bestFit="1" customWidth="1"/>
    <col min="3" max="3" width="17.85546875" customWidth="1"/>
  </cols>
  <sheetData>
    <row r="1" spans="1:7" ht="21" customHeight="1" x14ac:dyDescent="0.35">
      <c r="A1" s="42" t="s">
        <v>58</v>
      </c>
      <c r="B1" s="42"/>
      <c r="C1" s="42"/>
      <c r="D1" s="42"/>
      <c r="E1" s="42"/>
      <c r="F1" s="42"/>
      <c r="G1" s="42"/>
    </row>
    <row r="2" spans="1:7" ht="15" customHeight="1" x14ac:dyDescent="0.25">
      <c r="A2" s="1"/>
      <c r="B2" s="1"/>
      <c r="C2" s="1"/>
      <c r="D2" s="44" t="s">
        <v>7</v>
      </c>
      <c r="E2" s="44"/>
      <c r="F2" s="45" t="s">
        <v>8</v>
      </c>
      <c r="G2" s="45"/>
    </row>
    <row r="3" spans="1:7" ht="51.75" x14ac:dyDescent="0.25">
      <c r="A3" s="2" t="s">
        <v>9</v>
      </c>
      <c r="B3" s="2" t="s">
        <v>10</v>
      </c>
      <c r="C3" s="2" t="s">
        <v>11</v>
      </c>
      <c r="D3" s="3" t="s">
        <v>12</v>
      </c>
      <c r="E3" s="4" t="s">
        <v>13</v>
      </c>
      <c r="F3" s="3" t="s">
        <v>12</v>
      </c>
      <c r="G3" s="4" t="s">
        <v>13</v>
      </c>
    </row>
    <row r="4" spans="1:7" ht="26.25" x14ac:dyDescent="0.25">
      <c r="A4" s="5" t="s">
        <v>14</v>
      </c>
      <c r="B4" s="6" t="s">
        <v>15</v>
      </c>
      <c r="C4" s="5" t="s">
        <v>16</v>
      </c>
      <c r="D4" s="13">
        <v>0.99099999999999999</v>
      </c>
      <c r="E4" s="14">
        <v>1</v>
      </c>
      <c r="F4" s="13">
        <v>1.0149999999999999</v>
      </c>
      <c r="G4" s="14">
        <v>1</v>
      </c>
    </row>
    <row r="5" spans="1:7" ht="26.25" x14ac:dyDescent="0.25">
      <c r="A5" s="7" t="s">
        <v>14</v>
      </c>
      <c r="B5" s="8" t="s">
        <v>17</v>
      </c>
      <c r="C5" s="7" t="s">
        <v>18</v>
      </c>
      <c r="D5" s="15">
        <v>1.0189999999999999</v>
      </c>
      <c r="E5" s="16">
        <v>1.008</v>
      </c>
      <c r="F5" s="15">
        <v>1</v>
      </c>
      <c r="G5" s="16">
        <v>1</v>
      </c>
    </row>
    <row r="6" spans="1:7" ht="26.25" x14ac:dyDescent="0.25">
      <c r="A6" s="5" t="s">
        <v>14</v>
      </c>
      <c r="B6" s="6" t="s">
        <v>19</v>
      </c>
      <c r="C6" s="5" t="s">
        <v>18</v>
      </c>
      <c r="D6" s="13">
        <v>1</v>
      </c>
      <c r="E6" s="14">
        <v>1</v>
      </c>
      <c r="F6" s="13">
        <v>1</v>
      </c>
      <c r="G6" s="14">
        <v>1</v>
      </c>
    </row>
    <row r="7" spans="1:7" ht="26.25" x14ac:dyDescent="0.25">
      <c r="A7" s="9" t="s">
        <v>20</v>
      </c>
      <c r="B7" s="10" t="s">
        <v>21</v>
      </c>
      <c r="C7" s="9" t="s">
        <v>22</v>
      </c>
      <c r="D7" s="15">
        <v>1.226</v>
      </c>
      <c r="E7" s="16">
        <v>1.262</v>
      </c>
      <c r="F7" s="15">
        <v>0.98399999999999999</v>
      </c>
      <c r="G7" s="16">
        <v>1.33</v>
      </c>
    </row>
    <row r="9" spans="1:7" ht="21" customHeight="1" x14ac:dyDescent="0.35">
      <c r="A9" s="42" t="s">
        <v>59</v>
      </c>
      <c r="B9" s="42"/>
      <c r="C9" s="42"/>
      <c r="D9" s="42"/>
      <c r="E9" s="42"/>
      <c r="F9" s="42"/>
      <c r="G9" s="42"/>
    </row>
    <row r="10" spans="1:7" ht="15" customHeight="1" x14ac:dyDescent="0.25">
      <c r="A10" s="1"/>
      <c r="B10" s="1"/>
      <c r="C10" s="1"/>
      <c r="D10" s="44" t="s">
        <v>7</v>
      </c>
      <c r="E10" s="44"/>
      <c r="F10" s="45" t="s">
        <v>8</v>
      </c>
      <c r="G10" s="45"/>
    </row>
    <row r="11" spans="1:7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</row>
    <row r="12" spans="1:7" ht="26.25" x14ac:dyDescent="0.25">
      <c r="A12" s="5" t="s">
        <v>23</v>
      </c>
      <c r="B12" s="6" t="s">
        <v>24</v>
      </c>
      <c r="C12" s="5" t="s">
        <v>25</v>
      </c>
      <c r="D12" s="13">
        <v>0.93300000000000005</v>
      </c>
      <c r="E12" s="14">
        <v>1.028</v>
      </c>
      <c r="F12" s="13">
        <v>1</v>
      </c>
      <c r="G12" s="14">
        <v>1.0109999999999999</v>
      </c>
    </row>
    <row r="13" spans="1:7" x14ac:dyDescent="0.25">
      <c r="A13" s="7" t="s">
        <v>26</v>
      </c>
      <c r="B13" s="8" t="s">
        <v>27</v>
      </c>
      <c r="C13" s="7" t="s">
        <v>18</v>
      </c>
      <c r="D13" s="15">
        <v>0.996</v>
      </c>
      <c r="E13" s="16">
        <v>1.22</v>
      </c>
      <c r="F13" s="15">
        <v>1.016</v>
      </c>
      <c r="G13" s="16">
        <v>1</v>
      </c>
    </row>
    <row r="14" spans="1:7" x14ac:dyDescent="0.25">
      <c r="A14" s="5" t="s">
        <v>26</v>
      </c>
      <c r="B14" s="5" t="s">
        <v>29</v>
      </c>
      <c r="C14" s="5" t="s">
        <v>18</v>
      </c>
      <c r="D14" s="13">
        <v>1.0209999999999999</v>
      </c>
      <c r="E14" s="14">
        <v>1</v>
      </c>
      <c r="F14" s="13">
        <v>0.98399999999999999</v>
      </c>
      <c r="G14" s="14">
        <v>1.016</v>
      </c>
    </row>
    <row r="15" spans="1:7" x14ac:dyDescent="0.25">
      <c r="A15" s="7" t="s">
        <v>26</v>
      </c>
      <c r="B15" s="7" t="s">
        <v>28</v>
      </c>
      <c r="C15" s="7" t="s">
        <v>18</v>
      </c>
      <c r="D15" s="15">
        <v>1</v>
      </c>
      <c r="E15" s="16">
        <v>1</v>
      </c>
      <c r="F15" s="15">
        <v>1</v>
      </c>
      <c r="G15" s="16">
        <v>1.0149999999999999</v>
      </c>
    </row>
    <row r="16" spans="1:7" ht="39" x14ac:dyDescent="0.25">
      <c r="A16" s="11" t="s">
        <v>26</v>
      </c>
      <c r="B16" s="5" t="s">
        <v>57</v>
      </c>
      <c r="C16" s="5" t="s">
        <v>30</v>
      </c>
      <c r="D16" s="13">
        <v>0.98499999999999999</v>
      </c>
      <c r="E16" s="14">
        <v>1</v>
      </c>
      <c r="F16" s="13">
        <v>1</v>
      </c>
      <c r="G16" s="14">
        <v>1</v>
      </c>
    </row>
    <row r="17" spans="1:7" x14ac:dyDescent="0.25">
      <c r="A17" s="9" t="s">
        <v>26</v>
      </c>
      <c r="B17" s="10" t="s">
        <v>31</v>
      </c>
      <c r="C17" s="9" t="s">
        <v>30</v>
      </c>
      <c r="D17" s="15">
        <v>0.98899999999999999</v>
      </c>
      <c r="E17" s="16">
        <v>1</v>
      </c>
      <c r="F17" s="15">
        <v>1</v>
      </c>
      <c r="G17" s="16">
        <v>1.0249999999999999</v>
      </c>
    </row>
    <row r="18" spans="1:7" x14ac:dyDescent="0.25">
      <c r="A18" s="9" t="s">
        <v>26</v>
      </c>
      <c r="B18" s="10" t="s">
        <v>32</v>
      </c>
      <c r="C18" s="9" t="s">
        <v>30</v>
      </c>
      <c r="D18" s="15">
        <v>0.98299999999999998</v>
      </c>
      <c r="E18" s="16">
        <v>1.0069999999999999</v>
      </c>
      <c r="F18" s="15">
        <v>1</v>
      </c>
      <c r="G18" s="16">
        <v>1</v>
      </c>
    </row>
    <row r="20" spans="1:7" ht="21" customHeight="1" x14ac:dyDescent="0.35">
      <c r="A20" s="42" t="s">
        <v>60</v>
      </c>
      <c r="B20" s="42"/>
      <c r="C20" s="42"/>
      <c r="D20" s="42"/>
      <c r="E20" s="42"/>
      <c r="F20" s="42"/>
      <c r="G20" s="42"/>
    </row>
    <row r="21" spans="1:7" ht="15" customHeight="1" x14ac:dyDescent="0.25">
      <c r="A21" s="1"/>
      <c r="B21" s="1"/>
      <c r="C21" s="1"/>
      <c r="D21" s="44" t="s">
        <v>7</v>
      </c>
      <c r="E21" s="44"/>
      <c r="F21" s="45" t="s">
        <v>8</v>
      </c>
      <c r="G21" s="45"/>
    </row>
    <row r="22" spans="1:7" ht="51.75" x14ac:dyDescent="0.25">
      <c r="A22" s="2" t="s">
        <v>9</v>
      </c>
      <c r="B22" s="2" t="s">
        <v>10</v>
      </c>
      <c r="C22" s="2" t="s">
        <v>11</v>
      </c>
      <c r="D22" s="3" t="s">
        <v>12</v>
      </c>
      <c r="E22" s="4" t="s">
        <v>13</v>
      </c>
      <c r="F22" s="3" t="s">
        <v>12</v>
      </c>
      <c r="G22" s="4" t="s">
        <v>13</v>
      </c>
    </row>
    <row r="23" spans="1:7" x14ac:dyDescent="0.25">
      <c r="A23" s="5" t="s">
        <v>33</v>
      </c>
      <c r="B23" s="6" t="s">
        <v>56</v>
      </c>
      <c r="C23" s="5" t="s">
        <v>18</v>
      </c>
      <c r="D23" s="13">
        <v>1.032</v>
      </c>
      <c r="E23" s="14">
        <v>1</v>
      </c>
      <c r="F23" s="13">
        <v>1.016</v>
      </c>
      <c r="G23" s="14">
        <v>0.96899999999999997</v>
      </c>
    </row>
    <row r="24" spans="1:7" x14ac:dyDescent="0.25">
      <c r="A24" s="7" t="s">
        <v>33</v>
      </c>
      <c r="B24" s="8" t="s">
        <v>34</v>
      </c>
      <c r="C24" s="7" t="s">
        <v>18</v>
      </c>
      <c r="D24" s="15">
        <v>1</v>
      </c>
      <c r="E24" s="16">
        <v>1</v>
      </c>
      <c r="F24" s="15">
        <v>1</v>
      </c>
      <c r="G24" s="16">
        <v>1</v>
      </c>
    </row>
    <row r="25" spans="1:7" x14ac:dyDescent="0.25">
      <c r="A25" s="5" t="s">
        <v>33</v>
      </c>
      <c r="B25" s="6" t="s">
        <v>35</v>
      </c>
      <c r="C25" s="5" t="s">
        <v>18</v>
      </c>
      <c r="D25" s="13">
        <v>1</v>
      </c>
      <c r="E25" s="14">
        <v>1</v>
      </c>
      <c r="F25" s="13">
        <v>1</v>
      </c>
      <c r="G25" s="14">
        <v>1</v>
      </c>
    </row>
    <row r="27" spans="1:7" ht="21" customHeight="1" x14ac:dyDescent="0.25">
      <c r="A27" s="43" t="s">
        <v>61</v>
      </c>
      <c r="B27" s="43"/>
      <c r="C27" s="43"/>
      <c r="D27" s="43"/>
      <c r="E27" s="43"/>
      <c r="F27" s="43"/>
      <c r="G27" s="43"/>
    </row>
    <row r="28" spans="1:7" ht="15" customHeight="1" x14ac:dyDescent="0.25">
      <c r="A28" s="1"/>
      <c r="B28" s="1"/>
      <c r="C28" s="1"/>
      <c r="D28" s="44" t="s">
        <v>7</v>
      </c>
      <c r="E28" s="44"/>
      <c r="F28" s="45" t="s">
        <v>8</v>
      </c>
      <c r="G28" s="45"/>
    </row>
    <row r="29" spans="1:7" ht="51.75" x14ac:dyDescent="0.25">
      <c r="A29" s="2" t="s">
        <v>9</v>
      </c>
      <c r="B29" s="2" t="s">
        <v>10</v>
      </c>
      <c r="C29" s="2" t="s">
        <v>11</v>
      </c>
      <c r="D29" s="3" t="s">
        <v>12</v>
      </c>
      <c r="E29" s="4" t="s">
        <v>13</v>
      </c>
      <c r="F29" s="3" t="s">
        <v>12</v>
      </c>
      <c r="G29" s="4" t="s">
        <v>13</v>
      </c>
    </row>
    <row r="30" spans="1:7" x14ac:dyDescent="0.25">
      <c r="A30" s="7" t="s">
        <v>26</v>
      </c>
      <c r="B30" s="8" t="s">
        <v>38</v>
      </c>
      <c r="C30" s="7" t="s">
        <v>37</v>
      </c>
      <c r="D30" s="15">
        <v>1</v>
      </c>
      <c r="E30" s="16">
        <v>0.99199999999999999</v>
      </c>
      <c r="F30" s="15">
        <v>1</v>
      </c>
      <c r="G30" s="16">
        <v>0.96799999999999997</v>
      </c>
    </row>
    <row r="31" spans="1:7" x14ac:dyDescent="0.25">
      <c r="A31" s="5" t="s">
        <v>26</v>
      </c>
      <c r="B31" s="6" t="s">
        <v>36</v>
      </c>
      <c r="C31" s="5" t="s">
        <v>37</v>
      </c>
      <c r="D31" s="13">
        <v>0.97599999999999998</v>
      </c>
      <c r="E31" s="14">
        <v>0.95799999999999996</v>
      </c>
      <c r="F31" s="13">
        <v>1.016</v>
      </c>
      <c r="G31" s="14">
        <v>0.91400000000000003</v>
      </c>
    </row>
    <row r="32" spans="1:7" x14ac:dyDescent="0.25">
      <c r="A32" s="5" t="s">
        <v>26</v>
      </c>
      <c r="B32" s="6" t="s">
        <v>48</v>
      </c>
      <c r="C32" s="5" t="s">
        <v>37</v>
      </c>
      <c r="D32" s="13">
        <v>0.93200000000000005</v>
      </c>
      <c r="E32" s="14">
        <v>0.98699999999999999</v>
      </c>
      <c r="F32" s="13">
        <v>1</v>
      </c>
      <c r="G32" s="14">
        <v>0.98399999999999999</v>
      </c>
    </row>
    <row r="33" spans="1:7" x14ac:dyDescent="0.25">
      <c r="A33" s="7" t="s">
        <v>26</v>
      </c>
      <c r="B33" s="8" t="s">
        <v>47</v>
      </c>
      <c r="C33" s="7" t="s">
        <v>37</v>
      </c>
      <c r="D33" s="15">
        <v>1.024</v>
      </c>
      <c r="E33" s="16">
        <v>0.91900000000000004</v>
      </c>
      <c r="F33" s="15">
        <v>0.95199999999999996</v>
      </c>
      <c r="G33" s="16">
        <v>1.0649999999999999</v>
      </c>
    </row>
    <row r="34" spans="1:7" x14ac:dyDescent="0.25">
      <c r="A34" s="5" t="s">
        <v>26</v>
      </c>
      <c r="B34" s="6" t="s">
        <v>44</v>
      </c>
      <c r="C34" s="5" t="s">
        <v>37</v>
      </c>
      <c r="D34" s="13">
        <v>1.0089999999999999</v>
      </c>
      <c r="E34" s="14">
        <v>1</v>
      </c>
      <c r="F34" s="13">
        <v>1</v>
      </c>
      <c r="G34" s="14">
        <v>1</v>
      </c>
    </row>
    <row r="35" spans="1:7" ht="26.25" x14ac:dyDescent="0.25">
      <c r="A35" s="5" t="s">
        <v>26</v>
      </c>
      <c r="B35" s="6" t="s">
        <v>41</v>
      </c>
      <c r="C35" s="5" t="s">
        <v>42</v>
      </c>
      <c r="D35" s="13">
        <v>1.3149999999999999</v>
      </c>
      <c r="E35" s="14">
        <v>1.0189999999999999</v>
      </c>
      <c r="F35" s="13">
        <v>1.129</v>
      </c>
      <c r="G35" s="14">
        <v>0.91900000000000004</v>
      </c>
    </row>
    <row r="36" spans="1:7" x14ac:dyDescent="0.25">
      <c r="A36" s="7" t="s">
        <v>26</v>
      </c>
      <c r="B36" s="8" t="s">
        <v>40</v>
      </c>
      <c r="C36" s="7" t="s">
        <v>37</v>
      </c>
      <c r="D36" s="15">
        <v>0.98399999999999999</v>
      </c>
      <c r="E36" s="16">
        <v>0.98299999999999998</v>
      </c>
      <c r="F36" s="15">
        <v>0.98399999999999999</v>
      </c>
      <c r="G36" s="16">
        <v>0.98399999999999999</v>
      </c>
    </row>
    <row r="37" spans="1:7" x14ac:dyDescent="0.25">
      <c r="A37" s="7" t="s">
        <v>26</v>
      </c>
      <c r="B37" s="8" t="s">
        <v>43</v>
      </c>
      <c r="C37" s="7" t="s">
        <v>37</v>
      </c>
      <c r="D37" s="15">
        <v>1.04</v>
      </c>
      <c r="E37" s="16">
        <v>1.28</v>
      </c>
      <c r="F37" s="15">
        <v>1</v>
      </c>
      <c r="G37" s="16">
        <v>1.5</v>
      </c>
    </row>
    <row r="38" spans="1:7" x14ac:dyDescent="0.25">
      <c r="A38" s="5" t="s">
        <v>26</v>
      </c>
      <c r="B38" s="6" t="s">
        <v>46</v>
      </c>
      <c r="C38" s="5" t="s">
        <v>37</v>
      </c>
      <c r="D38" s="13">
        <v>0.97899999999999998</v>
      </c>
      <c r="E38" s="14">
        <v>1</v>
      </c>
      <c r="F38" s="13">
        <v>0.98399999999999999</v>
      </c>
      <c r="G38" s="14">
        <v>1.0269999999999999</v>
      </c>
    </row>
    <row r="39" spans="1:7" x14ac:dyDescent="0.25">
      <c r="A39" s="5" t="s">
        <v>26</v>
      </c>
      <c r="B39" s="6" t="s">
        <v>39</v>
      </c>
      <c r="C39" s="5" t="s">
        <v>37</v>
      </c>
      <c r="D39" s="13">
        <v>0.99299999999999999</v>
      </c>
      <c r="E39" s="14">
        <v>0.98199999999999998</v>
      </c>
      <c r="F39" s="13">
        <v>1</v>
      </c>
      <c r="G39" s="14">
        <v>0.95199999999999996</v>
      </c>
    </row>
    <row r="40" spans="1:7" x14ac:dyDescent="0.25">
      <c r="A40" s="7" t="s">
        <v>26</v>
      </c>
      <c r="B40" s="8" t="s">
        <v>45</v>
      </c>
      <c r="C40" s="7" t="s">
        <v>37</v>
      </c>
      <c r="D40" s="15">
        <v>1</v>
      </c>
      <c r="E40" s="16">
        <v>1</v>
      </c>
      <c r="F40" s="15">
        <v>1</v>
      </c>
      <c r="G40" s="16">
        <v>1</v>
      </c>
    </row>
    <row r="41" spans="1:7" x14ac:dyDescent="0.25">
      <c r="A41" s="5" t="s">
        <v>33</v>
      </c>
      <c r="B41" s="6" t="s">
        <v>51</v>
      </c>
      <c r="C41" s="5" t="s">
        <v>18</v>
      </c>
      <c r="D41" s="13">
        <v>0.98599999999999999</v>
      </c>
      <c r="E41" s="14">
        <v>0.98099999999999998</v>
      </c>
      <c r="F41" s="13">
        <v>0.98399999999999999</v>
      </c>
      <c r="G41" s="14">
        <v>0.96799999999999997</v>
      </c>
    </row>
    <row r="42" spans="1:7" ht="26.25" x14ac:dyDescent="0.25">
      <c r="A42" s="7" t="s">
        <v>14</v>
      </c>
      <c r="B42" s="8" t="s">
        <v>49</v>
      </c>
      <c r="C42" s="7" t="s">
        <v>50</v>
      </c>
      <c r="D42" s="15">
        <v>1</v>
      </c>
      <c r="E42" s="16">
        <v>0.95099999999999996</v>
      </c>
      <c r="F42" s="15">
        <v>1</v>
      </c>
      <c r="G42" s="16">
        <v>1</v>
      </c>
    </row>
  </sheetData>
  <mergeCells count="12">
    <mergeCell ref="A1:G1"/>
    <mergeCell ref="A9:G9"/>
    <mergeCell ref="A20:G20"/>
    <mergeCell ref="A27:G27"/>
    <mergeCell ref="D28:E28"/>
    <mergeCell ref="F28:G28"/>
    <mergeCell ref="D21:E21"/>
    <mergeCell ref="F21:G21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36" sqref="A36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101</v>
      </c>
      <c r="K2" t="s">
        <v>4</v>
      </c>
      <c r="L2">
        <v>100</v>
      </c>
    </row>
    <row r="3" spans="1:12" x14ac:dyDescent="0.25">
      <c r="A3" t="s">
        <v>6</v>
      </c>
      <c r="B3">
        <v>0</v>
      </c>
      <c r="K3" t="s">
        <v>6</v>
      </c>
      <c r="L3">
        <v>0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102</v>
      </c>
      <c r="K20" t="s">
        <v>5</v>
      </c>
      <c r="L20">
        <v>99</v>
      </c>
    </row>
    <row r="21" spans="1:12" x14ac:dyDescent="0.25">
      <c r="A21" t="s">
        <v>6</v>
      </c>
      <c r="B21">
        <v>0</v>
      </c>
      <c r="K21" t="s">
        <v>6</v>
      </c>
      <c r="L2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D1" workbookViewId="0">
      <selection activeCell="Q6" sqref="Q6"/>
    </sheetView>
  </sheetViews>
  <sheetFormatPr defaultColWidth="7" defaultRowHeight="12.75" x14ac:dyDescent="0.2"/>
  <cols>
    <col min="1" max="1" width="6.85546875" style="17" bestFit="1" customWidth="1"/>
    <col min="2" max="2" width="32.7109375" style="17" bestFit="1" customWidth="1"/>
    <col min="3" max="3" width="28.7109375" style="17" bestFit="1" customWidth="1"/>
    <col min="4" max="4" width="39.28515625" style="17" bestFit="1" customWidth="1"/>
    <col min="5" max="5" width="25.140625" style="17" bestFit="1" customWidth="1"/>
    <col min="6" max="6" width="18.5703125" style="17" bestFit="1" customWidth="1"/>
    <col min="7" max="7" width="16.5703125" style="17" bestFit="1" customWidth="1"/>
    <col min="8" max="8" width="18.5703125" style="17" bestFit="1" customWidth="1"/>
    <col min="9" max="9" width="16.5703125" style="17" bestFit="1" customWidth="1"/>
    <col min="10" max="10" width="18.5703125" style="17" bestFit="1" customWidth="1"/>
    <col min="11" max="11" width="16.5703125" style="17" bestFit="1" customWidth="1"/>
    <col min="12" max="12" width="18.5703125" style="17" bestFit="1" customWidth="1"/>
    <col min="13" max="13" width="16.5703125" style="17" bestFit="1" customWidth="1"/>
    <col min="14" max="14" width="47" style="17" bestFit="1" customWidth="1"/>
    <col min="15" max="15" width="29.28515625" style="17" bestFit="1" customWidth="1"/>
    <col min="16" max="16" width="47" style="17" bestFit="1" customWidth="1"/>
    <col min="17" max="17" width="29.28515625" style="17" bestFit="1" customWidth="1"/>
    <col min="18" max="16384" width="7" style="17"/>
  </cols>
  <sheetData>
    <row r="1" spans="1:17" x14ac:dyDescent="0.2">
      <c r="A1" s="46" t="s">
        <v>63</v>
      </c>
      <c r="B1" s="46"/>
      <c r="C1" s="23"/>
      <c r="D1" s="27"/>
      <c r="E1" s="27"/>
      <c r="F1" s="47" t="s">
        <v>64</v>
      </c>
      <c r="G1" s="47"/>
      <c r="H1" s="47"/>
      <c r="I1" s="47"/>
      <c r="J1" s="47" t="s">
        <v>65</v>
      </c>
      <c r="K1" s="47"/>
      <c r="L1" s="47"/>
      <c r="M1" s="47"/>
      <c r="N1" s="51" t="s">
        <v>64</v>
      </c>
      <c r="O1" s="55"/>
      <c r="P1" s="51" t="s">
        <v>65</v>
      </c>
      <c r="Q1" s="55"/>
    </row>
    <row r="2" spans="1:17" x14ac:dyDescent="0.2">
      <c r="A2" s="51" t="s">
        <v>66</v>
      </c>
      <c r="B2" s="52"/>
      <c r="C2" s="53" t="s">
        <v>10</v>
      </c>
      <c r="D2" s="49" t="s">
        <v>67</v>
      </c>
      <c r="E2" s="50"/>
      <c r="F2" s="48" t="s">
        <v>68</v>
      </c>
      <c r="G2" s="48"/>
      <c r="H2" s="48" t="s">
        <v>69</v>
      </c>
      <c r="I2" s="48"/>
      <c r="J2" s="48" t="s">
        <v>68</v>
      </c>
      <c r="K2" s="48"/>
      <c r="L2" s="48" t="s">
        <v>69</v>
      </c>
      <c r="M2" s="48"/>
      <c r="N2" s="48" t="s">
        <v>70</v>
      </c>
      <c r="O2" s="48" t="s">
        <v>71</v>
      </c>
      <c r="P2" s="48" t="s">
        <v>70</v>
      </c>
      <c r="Q2" s="48" t="s">
        <v>71</v>
      </c>
    </row>
    <row r="3" spans="1:17" ht="33" customHeight="1" x14ac:dyDescent="0.2">
      <c r="A3" s="22"/>
      <c r="B3" s="22" t="s">
        <v>72</v>
      </c>
      <c r="C3" s="54"/>
      <c r="D3" s="28" t="s">
        <v>73</v>
      </c>
      <c r="E3" s="28" t="s">
        <v>74</v>
      </c>
      <c r="F3" s="25" t="s">
        <v>75</v>
      </c>
      <c r="G3" s="25" t="s">
        <v>76</v>
      </c>
      <c r="H3" s="26" t="s">
        <v>75</v>
      </c>
      <c r="I3" s="26" t="s">
        <v>76</v>
      </c>
      <c r="J3" s="26" t="s">
        <v>75</v>
      </c>
      <c r="K3" s="26" t="s">
        <v>76</v>
      </c>
      <c r="L3" s="26" t="s">
        <v>75</v>
      </c>
      <c r="M3" s="26" t="s">
        <v>76</v>
      </c>
      <c r="N3" s="48"/>
      <c r="O3" s="48"/>
      <c r="P3" s="48"/>
      <c r="Q3" s="48"/>
    </row>
    <row r="4" spans="1:17" ht="12.75" customHeight="1" x14ac:dyDescent="0.2">
      <c r="A4" s="30" t="s">
        <v>77</v>
      </c>
      <c r="B4" s="36" t="s">
        <v>78</v>
      </c>
      <c r="C4" s="31" t="s">
        <v>15</v>
      </c>
      <c r="D4" s="32" t="s">
        <v>79</v>
      </c>
      <c r="E4" s="33"/>
      <c r="F4" s="38">
        <v>1362.5</v>
      </c>
      <c r="G4" s="38">
        <v>1350</v>
      </c>
      <c r="H4" s="38">
        <v>2125</v>
      </c>
      <c r="I4" s="38">
        <v>2125</v>
      </c>
      <c r="J4" s="38">
        <v>812.5</v>
      </c>
      <c r="K4" s="38">
        <v>825</v>
      </c>
      <c r="L4" s="38">
        <v>2012.5</v>
      </c>
      <c r="M4" s="38">
        <v>2012.5</v>
      </c>
      <c r="N4" s="34">
        <v>0.99082568807339455</v>
      </c>
      <c r="O4" s="24">
        <v>1</v>
      </c>
      <c r="P4" s="34">
        <v>1.0153846153846153</v>
      </c>
      <c r="Q4" s="24">
        <v>1</v>
      </c>
    </row>
    <row r="5" spans="1:17" ht="12.75" customHeight="1" x14ac:dyDescent="0.2">
      <c r="A5" s="30" t="s">
        <v>80</v>
      </c>
      <c r="B5" s="35" t="s">
        <v>81</v>
      </c>
      <c r="C5" s="31" t="s">
        <v>27</v>
      </c>
      <c r="D5" s="32" t="s">
        <v>82</v>
      </c>
      <c r="E5" s="29"/>
      <c r="F5" s="37">
        <v>1800</v>
      </c>
      <c r="G5" s="37">
        <v>1792</v>
      </c>
      <c r="H5" s="37">
        <v>1016</v>
      </c>
      <c r="I5" s="37">
        <v>1240</v>
      </c>
      <c r="J5" s="37">
        <v>496</v>
      </c>
      <c r="K5" s="37">
        <v>504</v>
      </c>
      <c r="L5" s="37">
        <v>1048</v>
      </c>
      <c r="M5" s="37">
        <v>1048</v>
      </c>
      <c r="N5" s="34">
        <v>0.99555555555555553</v>
      </c>
      <c r="O5" s="24">
        <v>1.2204724409448819</v>
      </c>
      <c r="P5" s="34">
        <v>1.0161290322580645</v>
      </c>
      <c r="Q5" s="24">
        <v>1</v>
      </c>
    </row>
    <row r="6" spans="1:17" ht="12.75" customHeight="1" x14ac:dyDescent="0.2">
      <c r="A6" s="30" t="s">
        <v>83</v>
      </c>
      <c r="B6" s="35" t="s">
        <v>84</v>
      </c>
      <c r="C6" s="31" t="s">
        <v>85</v>
      </c>
      <c r="D6" s="32" t="s">
        <v>82</v>
      </c>
      <c r="E6" s="29"/>
      <c r="F6" s="38">
        <v>1162.5</v>
      </c>
      <c r="G6" s="38">
        <v>1200</v>
      </c>
      <c r="H6" s="38">
        <v>900</v>
      </c>
      <c r="I6" s="38">
        <v>900</v>
      </c>
      <c r="J6" s="38">
        <v>787.5</v>
      </c>
      <c r="K6" s="38">
        <v>800</v>
      </c>
      <c r="L6" s="38">
        <v>800</v>
      </c>
      <c r="M6" s="38">
        <v>775</v>
      </c>
      <c r="N6" s="34">
        <v>1.032258064516129</v>
      </c>
      <c r="O6" s="24">
        <v>1</v>
      </c>
      <c r="P6" s="34">
        <v>1.0158730158730158</v>
      </c>
      <c r="Q6" s="24">
        <v>0.96875</v>
      </c>
    </row>
    <row r="7" spans="1:17" ht="12.75" customHeight="1" x14ac:dyDescent="0.2">
      <c r="A7" s="30" t="s">
        <v>83</v>
      </c>
      <c r="B7" s="35" t="s">
        <v>84</v>
      </c>
      <c r="C7" s="31" t="s">
        <v>34</v>
      </c>
      <c r="D7" s="32" t="s">
        <v>82</v>
      </c>
      <c r="E7" s="29"/>
      <c r="F7" s="37">
        <v>1250</v>
      </c>
      <c r="G7" s="37">
        <v>1250</v>
      </c>
      <c r="H7" s="37">
        <v>1262.5</v>
      </c>
      <c r="I7" s="37">
        <v>1262.5</v>
      </c>
      <c r="J7" s="37">
        <v>775</v>
      </c>
      <c r="K7" s="37">
        <v>775</v>
      </c>
      <c r="L7" s="37">
        <v>1000</v>
      </c>
      <c r="M7" s="37">
        <v>1000</v>
      </c>
      <c r="N7" s="34">
        <v>1</v>
      </c>
      <c r="O7" s="24">
        <v>1</v>
      </c>
      <c r="P7" s="34">
        <v>1</v>
      </c>
      <c r="Q7" s="24">
        <v>1</v>
      </c>
    </row>
    <row r="8" spans="1:17" ht="12.75" customHeight="1" x14ac:dyDescent="0.2">
      <c r="A8" s="30" t="s">
        <v>83</v>
      </c>
      <c r="B8" s="35" t="s">
        <v>84</v>
      </c>
      <c r="C8" s="31" t="s">
        <v>35</v>
      </c>
      <c r="D8" s="32" t="s">
        <v>82</v>
      </c>
      <c r="E8" s="29"/>
      <c r="F8" s="37">
        <v>1325</v>
      </c>
      <c r="G8" s="37">
        <v>1325</v>
      </c>
      <c r="H8" s="37">
        <v>1025</v>
      </c>
      <c r="I8" s="37">
        <v>1025</v>
      </c>
      <c r="J8" s="37">
        <v>787.5</v>
      </c>
      <c r="K8" s="37">
        <v>787.5</v>
      </c>
      <c r="L8" s="37">
        <v>1012.5</v>
      </c>
      <c r="M8" s="37">
        <v>1012.5</v>
      </c>
      <c r="N8" s="34">
        <v>1</v>
      </c>
      <c r="O8" s="24">
        <v>1</v>
      </c>
      <c r="P8" s="34">
        <v>1</v>
      </c>
      <c r="Q8" s="24">
        <v>1</v>
      </c>
    </row>
    <row r="9" spans="1:17" ht="12.75" customHeight="1" x14ac:dyDescent="0.2">
      <c r="A9" s="30" t="s">
        <v>80</v>
      </c>
      <c r="B9" s="35" t="s">
        <v>81</v>
      </c>
      <c r="C9" s="31" t="s">
        <v>86</v>
      </c>
      <c r="D9" s="32" t="s">
        <v>82</v>
      </c>
      <c r="E9" s="29"/>
      <c r="F9" s="37">
        <v>1175</v>
      </c>
      <c r="G9" s="37">
        <v>1200</v>
      </c>
      <c r="H9" s="37">
        <v>1037.5</v>
      </c>
      <c r="I9" s="37">
        <v>1037.5</v>
      </c>
      <c r="J9" s="37">
        <v>787.5</v>
      </c>
      <c r="K9" s="37">
        <v>775</v>
      </c>
      <c r="L9" s="37">
        <v>775</v>
      </c>
      <c r="M9" s="37">
        <v>787.5</v>
      </c>
      <c r="N9" s="34">
        <v>1.0212765957446808</v>
      </c>
      <c r="O9" s="24">
        <v>1</v>
      </c>
      <c r="P9" s="34">
        <v>0.98412698412698407</v>
      </c>
      <c r="Q9" s="24">
        <v>1.0161290322580645</v>
      </c>
    </row>
    <row r="10" spans="1:17" ht="12.75" customHeight="1" x14ac:dyDescent="0.2">
      <c r="A10" s="30" t="s">
        <v>80</v>
      </c>
      <c r="B10" s="35" t="s">
        <v>81</v>
      </c>
      <c r="C10" s="31" t="s">
        <v>28</v>
      </c>
      <c r="D10" s="32" t="s">
        <v>82</v>
      </c>
      <c r="E10" s="29"/>
      <c r="F10" s="37">
        <v>1375</v>
      </c>
      <c r="G10" s="37">
        <v>1375</v>
      </c>
      <c r="H10" s="37">
        <v>1112.5</v>
      </c>
      <c r="I10" s="37">
        <v>1112.5</v>
      </c>
      <c r="J10" s="37">
        <v>800</v>
      </c>
      <c r="K10" s="37">
        <v>800</v>
      </c>
      <c r="L10" s="37">
        <v>837.5</v>
      </c>
      <c r="M10" s="37">
        <v>850</v>
      </c>
      <c r="N10" s="34">
        <v>1</v>
      </c>
      <c r="O10" s="24">
        <v>1</v>
      </c>
      <c r="P10" s="34">
        <v>1</v>
      </c>
      <c r="Q10" s="24">
        <v>1.0149253731343284</v>
      </c>
    </row>
    <row r="11" spans="1:17" ht="12.75" customHeight="1" x14ac:dyDescent="0.2">
      <c r="A11" s="30" t="s">
        <v>77</v>
      </c>
      <c r="B11" s="35" t="s">
        <v>78</v>
      </c>
      <c r="C11" s="31" t="s">
        <v>17</v>
      </c>
      <c r="D11" s="32" t="s">
        <v>82</v>
      </c>
      <c r="E11" s="29"/>
      <c r="F11" s="37">
        <v>1300</v>
      </c>
      <c r="G11" s="37">
        <v>1325</v>
      </c>
      <c r="H11" s="37">
        <v>1650</v>
      </c>
      <c r="I11" s="37">
        <v>1662.5</v>
      </c>
      <c r="J11" s="37">
        <v>775</v>
      </c>
      <c r="K11" s="37">
        <v>775</v>
      </c>
      <c r="L11" s="37">
        <v>1700</v>
      </c>
      <c r="M11" s="37">
        <v>1700</v>
      </c>
      <c r="N11" s="34">
        <v>1.0192307692307692</v>
      </c>
      <c r="O11" s="24">
        <v>1.0075757575757576</v>
      </c>
      <c r="P11" s="34">
        <v>1</v>
      </c>
      <c r="Q11" s="24">
        <v>1</v>
      </c>
    </row>
    <row r="12" spans="1:17" ht="12.75" customHeight="1" x14ac:dyDescent="0.2">
      <c r="A12" s="30" t="s">
        <v>77</v>
      </c>
      <c r="B12" s="35" t="s">
        <v>78</v>
      </c>
      <c r="C12" s="31" t="s">
        <v>19</v>
      </c>
      <c r="D12" s="32" t="s">
        <v>82</v>
      </c>
      <c r="E12" s="29"/>
      <c r="F12" s="38">
        <v>1125</v>
      </c>
      <c r="G12" s="38">
        <v>1125</v>
      </c>
      <c r="H12" s="38">
        <v>1375</v>
      </c>
      <c r="I12" s="38">
        <v>1375</v>
      </c>
      <c r="J12" s="38">
        <v>775</v>
      </c>
      <c r="K12" s="38">
        <v>775</v>
      </c>
      <c r="L12" s="38">
        <v>1237.5</v>
      </c>
      <c r="M12" s="38">
        <v>1237.5</v>
      </c>
      <c r="N12" s="34">
        <v>1</v>
      </c>
      <c r="O12" s="24">
        <v>1</v>
      </c>
      <c r="P12" s="34">
        <v>1</v>
      </c>
      <c r="Q12" s="24">
        <v>1</v>
      </c>
    </row>
    <row r="13" spans="1:17" ht="12.75" customHeight="1" x14ac:dyDescent="0.2">
      <c r="A13" s="30" t="s">
        <v>87</v>
      </c>
      <c r="B13" s="35" t="s">
        <v>88</v>
      </c>
      <c r="C13" s="31" t="s">
        <v>89</v>
      </c>
      <c r="D13" s="32" t="s">
        <v>90</v>
      </c>
      <c r="E13" s="29" t="s">
        <v>91</v>
      </c>
      <c r="F13" s="37">
        <v>2152</v>
      </c>
      <c r="G13" s="37">
        <v>2008</v>
      </c>
      <c r="H13" s="37">
        <v>2248</v>
      </c>
      <c r="I13" s="37">
        <v>2312</v>
      </c>
      <c r="J13" s="37">
        <v>744</v>
      </c>
      <c r="K13" s="37">
        <v>744</v>
      </c>
      <c r="L13" s="37">
        <v>744</v>
      </c>
      <c r="M13" s="37">
        <v>752</v>
      </c>
      <c r="N13" s="34">
        <v>0.93308550185873607</v>
      </c>
      <c r="O13" s="24">
        <v>1.0284697508896796</v>
      </c>
      <c r="P13" s="34">
        <v>1</v>
      </c>
      <c r="Q13" s="24">
        <v>1.010752688172043</v>
      </c>
    </row>
    <row r="14" spans="1:17" ht="12.75" customHeight="1" x14ac:dyDescent="0.2">
      <c r="A14" s="30" t="s">
        <v>83</v>
      </c>
      <c r="B14" s="35" t="s">
        <v>84</v>
      </c>
      <c r="C14" s="31" t="s">
        <v>92</v>
      </c>
      <c r="D14" s="32" t="s">
        <v>82</v>
      </c>
      <c r="E14" s="29"/>
      <c r="F14" s="37">
        <v>1136</v>
      </c>
      <c r="G14" s="37">
        <v>1120</v>
      </c>
      <c r="H14" s="37">
        <v>1656</v>
      </c>
      <c r="I14" s="37">
        <v>1624</v>
      </c>
      <c r="J14" s="37">
        <v>496</v>
      </c>
      <c r="K14" s="37">
        <v>488</v>
      </c>
      <c r="L14" s="37">
        <v>496</v>
      </c>
      <c r="M14" s="37">
        <v>480</v>
      </c>
      <c r="N14" s="34">
        <v>0.9859154929577465</v>
      </c>
      <c r="O14" s="24">
        <v>0.98067632850241548</v>
      </c>
      <c r="P14" s="34">
        <v>0.9838709677419355</v>
      </c>
      <c r="Q14" s="24">
        <v>0.967741935483871</v>
      </c>
    </row>
    <row r="15" spans="1:17" ht="12.75" customHeight="1" x14ac:dyDescent="0.2">
      <c r="A15" s="30" t="s">
        <v>77</v>
      </c>
      <c r="B15" s="35" t="s">
        <v>78</v>
      </c>
      <c r="C15" s="31" t="s">
        <v>49</v>
      </c>
      <c r="D15" s="32" t="s">
        <v>82</v>
      </c>
      <c r="E15" s="29"/>
      <c r="F15" s="37">
        <v>1480</v>
      </c>
      <c r="G15" s="37">
        <v>1480</v>
      </c>
      <c r="H15" s="37">
        <v>2288</v>
      </c>
      <c r="I15" s="37">
        <v>2176</v>
      </c>
      <c r="J15" s="37">
        <v>496</v>
      </c>
      <c r="K15" s="37">
        <v>496</v>
      </c>
      <c r="L15" s="37">
        <v>928</v>
      </c>
      <c r="M15" s="37">
        <v>928</v>
      </c>
      <c r="N15" s="34">
        <v>1</v>
      </c>
      <c r="O15" s="24">
        <v>0.95104895104895104</v>
      </c>
      <c r="P15" s="34">
        <v>1</v>
      </c>
      <c r="Q15" s="24">
        <v>1</v>
      </c>
    </row>
    <row r="16" spans="1:17" ht="12.75" customHeight="1" x14ac:dyDescent="0.2">
      <c r="A16" s="30" t="s">
        <v>93</v>
      </c>
      <c r="B16" s="35" t="s">
        <v>94</v>
      </c>
      <c r="C16" s="31" t="s">
        <v>21</v>
      </c>
      <c r="D16" s="32" t="s">
        <v>82</v>
      </c>
      <c r="E16" s="29"/>
      <c r="F16" s="37">
        <v>992</v>
      </c>
      <c r="G16" s="37">
        <v>1216</v>
      </c>
      <c r="H16" s="37">
        <v>1984</v>
      </c>
      <c r="I16" s="37">
        <v>2504</v>
      </c>
      <c r="J16" s="37">
        <v>496</v>
      </c>
      <c r="K16" s="37">
        <v>488</v>
      </c>
      <c r="L16" s="37">
        <v>752</v>
      </c>
      <c r="M16" s="37">
        <v>1000</v>
      </c>
      <c r="N16" s="34">
        <v>1.2258064516129032</v>
      </c>
      <c r="O16" s="24">
        <v>1.2620967741935485</v>
      </c>
      <c r="P16" s="34">
        <v>0.9838709677419355</v>
      </c>
      <c r="Q16" s="24">
        <v>1.3297872340425532</v>
      </c>
    </row>
    <row r="17" spans="1:17" ht="12.75" customHeight="1" x14ac:dyDescent="0.2">
      <c r="A17" s="30" t="s">
        <v>80</v>
      </c>
      <c r="B17" s="35" t="s">
        <v>81</v>
      </c>
      <c r="C17" s="31" t="s">
        <v>31</v>
      </c>
      <c r="D17" s="32" t="s">
        <v>95</v>
      </c>
      <c r="E17" s="29"/>
      <c r="F17" s="37">
        <v>1496</v>
      </c>
      <c r="G17" s="37">
        <v>1480</v>
      </c>
      <c r="H17" s="37">
        <v>2792</v>
      </c>
      <c r="I17" s="37">
        <v>2792</v>
      </c>
      <c r="J17" s="37">
        <v>496</v>
      </c>
      <c r="K17" s="37">
        <v>496</v>
      </c>
      <c r="L17" s="37">
        <v>968</v>
      </c>
      <c r="M17" s="37">
        <v>992</v>
      </c>
      <c r="N17" s="34">
        <v>0.98930481283422456</v>
      </c>
      <c r="O17" s="24">
        <v>1</v>
      </c>
      <c r="P17" s="34">
        <v>1</v>
      </c>
      <c r="Q17" s="24">
        <v>1.024793388429752</v>
      </c>
    </row>
    <row r="18" spans="1:17" ht="12.75" customHeight="1" x14ac:dyDescent="0.2">
      <c r="A18" s="30" t="s">
        <v>80</v>
      </c>
      <c r="B18" s="35" t="s">
        <v>81</v>
      </c>
      <c r="C18" s="31" t="s">
        <v>96</v>
      </c>
      <c r="D18" s="32" t="s">
        <v>95</v>
      </c>
      <c r="E18" s="29"/>
      <c r="F18" s="37">
        <v>1080</v>
      </c>
      <c r="G18" s="37">
        <v>1064</v>
      </c>
      <c r="H18" s="37">
        <v>1352</v>
      </c>
      <c r="I18" s="37">
        <v>1352</v>
      </c>
      <c r="J18" s="37">
        <v>496</v>
      </c>
      <c r="K18" s="37">
        <v>496</v>
      </c>
      <c r="L18" s="37">
        <v>352</v>
      </c>
      <c r="M18" s="37">
        <v>352</v>
      </c>
      <c r="N18" s="34">
        <v>0.98518518518518516</v>
      </c>
      <c r="O18" s="24">
        <v>1</v>
      </c>
      <c r="P18" s="34">
        <v>1</v>
      </c>
      <c r="Q18" s="24">
        <v>1</v>
      </c>
    </row>
    <row r="19" spans="1:17" ht="12.75" customHeight="1" x14ac:dyDescent="0.2">
      <c r="A19" s="30" t="s">
        <v>80</v>
      </c>
      <c r="B19" s="35" t="s">
        <v>81</v>
      </c>
      <c r="C19" s="31" t="s">
        <v>97</v>
      </c>
      <c r="D19" s="32" t="s">
        <v>98</v>
      </c>
      <c r="E19" s="29"/>
      <c r="F19" s="37">
        <v>1208</v>
      </c>
      <c r="G19" s="37">
        <v>1208</v>
      </c>
      <c r="H19" s="37">
        <v>1032</v>
      </c>
      <c r="I19" s="37">
        <v>1024</v>
      </c>
      <c r="J19" s="37">
        <v>248</v>
      </c>
      <c r="K19" s="37">
        <v>248</v>
      </c>
      <c r="L19" s="37">
        <v>496</v>
      </c>
      <c r="M19" s="37">
        <v>480</v>
      </c>
      <c r="N19" s="34">
        <v>1</v>
      </c>
      <c r="O19" s="24">
        <v>0.99224806201550386</v>
      </c>
      <c r="P19" s="34">
        <v>1</v>
      </c>
      <c r="Q19" s="24">
        <v>0.967741935483871</v>
      </c>
    </row>
    <row r="20" spans="1:17" ht="12.75" customHeight="1" x14ac:dyDescent="0.2">
      <c r="A20" s="30" t="s">
        <v>80</v>
      </c>
      <c r="B20" s="35" t="s">
        <v>81</v>
      </c>
      <c r="C20" s="31" t="s">
        <v>36</v>
      </c>
      <c r="D20" s="32" t="s">
        <v>98</v>
      </c>
      <c r="E20" s="29"/>
      <c r="F20" s="37">
        <v>1664</v>
      </c>
      <c r="G20" s="37">
        <v>1624</v>
      </c>
      <c r="H20" s="37">
        <v>2072</v>
      </c>
      <c r="I20" s="37">
        <v>1984</v>
      </c>
      <c r="J20" s="37">
        <v>512</v>
      </c>
      <c r="K20" s="37">
        <v>520</v>
      </c>
      <c r="L20" s="37">
        <v>560</v>
      </c>
      <c r="M20" s="37">
        <v>512</v>
      </c>
      <c r="N20" s="34">
        <v>0.97596153846153844</v>
      </c>
      <c r="O20" s="24">
        <v>0.9575289575289575</v>
      </c>
      <c r="P20" s="34">
        <v>1.015625</v>
      </c>
      <c r="Q20" s="24">
        <v>0.91428571428571426</v>
      </c>
    </row>
    <row r="21" spans="1:17" ht="12.75" customHeight="1" x14ac:dyDescent="0.2">
      <c r="A21" s="30" t="s">
        <v>80</v>
      </c>
      <c r="B21" s="35" t="s">
        <v>81</v>
      </c>
      <c r="C21" s="31" t="s">
        <v>48</v>
      </c>
      <c r="D21" s="32" t="s">
        <v>98</v>
      </c>
      <c r="E21" s="29"/>
      <c r="F21" s="37">
        <v>1168</v>
      </c>
      <c r="G21" s="37">
        <v>1088</v>
      </c>
      <c r="H21" s="37">
        <v>1208</v>
      </c>
      <c r="I21" s="37">
        <v>1192</v>
      </c>
      <c r="J21" s="37">
        <v>248</v>
      </c>
      <c r="K21" s="37">
        <v>248</v>
      </c>
      <c r="L21" s="37">
        <v>504</v>
      </c>
      <c r="M21" s="37">
        <v>496</v>
      </c>
      <c r="N21" s="34">
        <v>0.93150684931506844</v>
      </c>
      <c r="O21" s="24">
        <v>0.98675496688741726</v>
      </c>
      <c r="P21" s="34">
        <v>1</v>
      </c>
      <c r="Q21" s="24">
        <v>0.98412698412698407</v>
      </c>
    </row>
    <row r="22" spans="1:17" ht="12.75" customHeight="1" x14ac:dyDescent="0.2">
      <c r="A22" s="30" t="s">
        <v>80</v>
      </c>
      <c r="B22" s="35" t="s">
        <v>81</v>
      </c>
      <c r="C22" s="31" t="s">
        <v>47</v>
      </c>
      <c r="D22" s="32" t="s">
        <v>98</v>
      </c>
      <c r="E22" s="29"/>
      <c r="F22" s="37">
        <v>1008</v>
      </c>
      <c r="G22" s="37">
        <v>1032</v>
      </c>
      <c r="H22" s="37">
        <v>984</v>
      </c>
      <c r="I22" s="37">
        <v>904</v>
      </c>
      <c r="J22" s="37">
        <v>496</v>
      </c>
      <c r="K22" s="37">
        <v>472</v>
      </c>
      <c r="L22" s="37">
        <v>248</v>
      </c>
      <c r="M22" s="37">
        <v>264</v>
      </c>
      <c r="N22" s="34">
        <v>1.0238095238095237</v>
      </c>
      <c r="O22" s="24">
        <v>0.91869918699186992</v>
      </c>
      <c r="P22" s="34">
        <v>0.95161290322580649</v>
      </c>
      <c r="Q22" s="24">
        <v>1.064516129032258</v>
      </c>
    </row>
    <row r="23" spans="1:17" ht="12.75" customHeight="1" x14ac:dyDescent="0.2">
      <c r="A23" s="30" t="s">
        <v>80</v>
      </c>
      <c r="B23" s="35" t="s">
        <v>81</v>
      </c>
      <c r="C23" s="31" t="s">
        <v>99</v>
      </c>
      <c r="D23" s="32" t="s">
        <v>98</v>
      </c>
      <c r="E23" s="29"/>
      <c r="F23" s="37">
        <v>1823</v>
      </c>
      <c r="G23" s="37">
        <v>1840</v>
      </c>
      <c r="H23" s="37">
        <v>2328</v>
      </c>
      <c r="I23" s="37">
        <v>2328</v>
      </c>
      <c r="J23" s="37">
        <v>464</v>
      </c>
      <c r="K23" s="37">
        <v>464</v>
      </c>
      <c r="L23" s="37">
        <v>968</v>
      </c>
      <c r="M23" s="37">
        <v>968</v>
      </c>
      <c r="N23" s="34">
        <v>1.0093252879868349</v>
      </c>
      <c r="O23" s="24">
        <v>1</v>
      </c>
      <c r="P23" s="34">
        <v>1</v>
      </c>
      <c r="Q23" s="24">
        <v>1</v>
      </c>
    </row>
    <row r="24" spans="1:17" ht="12.75" customHeight="1" x14ac:dyDescent="0.2">
      <c r="A24" s="30" t="s">
        <v>80</v>
      </c>
      <c r="B24" s="35" t="s">
        <v>81</v>
      </c>
      <c r="C24" s="31" t="s">
        <v>32</v>
      </c>
      <c r="D24" s="32" t="s">
        <v>95</v>
      </c>
      <c r="E24" s="29"/>
      <c r="F24" s="37">
        <v>1416</v>
      </c>
      <c r="G24" s="37">
        <v>1392</v>
      </c>
      <c r="H24" s="37">
        <v>2344</v>
      </c>
      <c r="I24" s="37">
        <v>2360</v>
      </c>
      <c r="J24" s="37">
        <v>512</v>
      </c>
      <c r="K24" s="37">
        <v>512</v>
      </c>
      <c r="L24" s="37">
        <v>872</v>
      </c>
      <c r="M24" s="37">
        <v>872</v>
      </c>
      <c r="N24" s="34">
        <v>0.98305084745762716</v>
      </c>
      <c r="O24" s="24">
        <v>1.006825938566553</v>
      </c>
      <c r="P24" s="34">
        <v>1</v>
      </c>
      <c r="Q24" s="24">
        <v>1</v>
      </c>
    </row>
    <row r="25" spans="1:17" ht="12.75" customHeight="1" x14ac:dyDescent="0.2">
      <c r="A25" s="30" t="s">
        <v>80</v>
      </c>
      <c r="B25" s="35" t="s">
        <v>81</v>
      </c>
      <c r="C25" s="31" t="s">
        <v>41</v>
      </c>
      <c r="D25" s="32" t="s">
        <v>98</v>
      </c>
      <c r="E25" s="29" t="s">
        <v>100</v>
      </c>
      <c r="F25" s="37">
        <v>992</v>
      </c>
      <c r="G25" s="37">
        <v>1304</v>
      </c>
      <c r="H25" s="37">
        <v>1240</v>
      </c>
      <c r="I25" s="37">
        <v>1264</v>
      </c>
      <c r="J25" s="37">
        <v>248</v>
      </c>
      <c r="K25" s="37">
        <v>280</v>
      </c>
      <c r="L25" s="37">
        <v>496</v>
      </c>
      <c r="M25" s="37">
        <v>456</v>
      </c>
      <c r="N25" s="34">
        <v>1.314516129032258</v>
      </c>
      <c r="O25" s="24">
        <v>1.0193548387096774</v>
      </c>
      <c r="P25" s="34">
        <v>1.1290322580645162</v>
      </c>
      <c r="Q25" s="24">
        <v>0.91935483870967738</v>
      </c>
    </row>
    <row r="26" spans="1:17" ht="12.75" customHeight="1" x14ac:dyDescent="0.2">
      <c r="A26" s="30" t="s">
        <v>80</v>
      </c>
      <c r="B26" s="35" t="s">
        <v>81</v>
      </c>
      <c r="C26" s="31" t="s">
        <v>40</v>
      </c>
      <c r="D26" s="32" t="s">
        <v>98</v>
      </c>
      <c r="E26" s="29"/>
      <c r="F26" s="37">
        <v>992</v>
      </c>
      <c r="G26" s="37">
        <v>976</v>
      </c>
      <c r="H26" s="37">
        <v>3232</v>
      </c>
      <c r="I26" s="37">
        <v>3176</v>
      </c>
      <c r="J26" s="37">
        <v>496</v>
      </c>
      <c r="K26" s="37">
        <v>488</v>
      </c>
      <c r="L26" s="37">
        <v>984</v>
      </c>
      <c r="M26" s="37">
        <v>968</v>
      </c>
      <c r="N26" s="34">
        <v>0.9838709677419355</v>
      </c>
      <c r="O26" s="24">
        <v>0.98267326732673266</v>
      </c>
      <c r="P26" s="34">
        <v>0.9838709677419355</v>
      </c>
      <c r="Q26" s="24">
        <v>0.98373983739837401</v>
      </c>
    </row>
    <row r="27" spans="1:17" ht="12.75" customHeight="1" x14ac:dyDescent="0.2">
      <c r="A27" s="30" t="s">
        <v>80</v>
      </c>
      <c r="B27" s="35" t="s">
        <v>81</v>
      </c>
      <c r="C27" s="31" t="s">
        <v>43</v>
      </c>
      <c r="D27" s="32" t="s">
        <v>98</v>
      </c>
      <c r="E27" s="29"/>
      <c r="F27" s="37">
        <v>992</v>
      </c>
      <c r="G27" s="37">
        <v>1032</v>
      </c>
      <c r="H27" s="37">
        <v>1488</v>
      </c>
      <c r="I27" s="37">
        <v>1904</v>
      </c>
      <c r="J27" s="37">
        <v>496</v>
      </c>
      <c r="K27" s="37">
        <v>496</v>
      </c>
      <c r="L27" s="37">
        <v>496</v>
      </c>
      <c r="M27" s="37">
        <v>744</v>
      </c>
      <c r="N27" s="34">
        <v>1.0403225806451613</v>
      </c>
      <c r="O27" s="24">
        <v>1.2795698924731183</v>
      </c>
      <c r="P27" s="34">
        <v>1</v>
      </c>
      <c r="Q27" s="24">
        <v>1.5</v>
      </c>
    </row>
    <row r="28" spans="1:17" ht="12.75" customHeight="1" x14ac:dyDescent="0.2">
      <c r="A28" s="30" t="s">
        <v>80</v>
      </c>
      <c r="B28" s="35" t="s">
        <v>81</v>
      </c>
      <c r="C28" s="31" t="s">
        <v>101</v>
      </c>
      <c r="D28" s="32" t="s">
        <v>98</v>
      </c>
      <c r="E28" s="29"/>
      <c r="F28" s="37">
        <v>1144</v>
      </c>
      <c r="G28" s="37">
        <v>1120</v>
      </c>
      <c r="H28" s="37">
        <v>1792</v>
      </c>
      <c r="I28" s="37">
        <v>1792</v>
      </c>
      <c r="J28" s="37">
        <v>488</v>
      </c>
      <c r="K28" s="37">
        <v>480</v>
      </c>
      <c r="L28" s="37">
        <v>296</v>
      </c>
      <c r="M28" s="37">
        <v>304</v>
      </c>
      <c r="N28" s="34">
        <v>0.97902097902097907</v>
      </c>
      <c r="O28" s="24">
        <v>1</v>
      </c>
      <c r="P28" s="34">
        <v>0.98360655737704916</v>
      </c>
      <c r="Q28" s="24">
        <v>1.027027027027027</v>
      </c>
    </row>
    <row r="29" spans="1:17" ht="12.75" customHeight="1" x14ac:dyDescent="0.2">
      <c r="A29" s="30" t="s">
        <v>80</v>
      </c>
      <c r="B29" s="35" t="s">
        <v>81</v>
      </c>
      <c r="C29" s="31" t="s">
        <v>39</v>
      </c>
      <c r="D29" s="32" t="s">
        <v>98</v>
      </c>
      <c r="E29" s="29"/>
      <c r="F29" s="37">
        <v>1160</v>
      </c>
      <c r="G29" s="37">
        <v>1152</v>
      </c>
      <c r="H29" s="37">
        <v>912</v>
      </c>
      <c r="I29" s="37">
        <v>896</v>
      </c>
      <c r="J29" s="37">
        <v>248</v>
      </c>
      <c r="K29" s="37">
        <v>248</v>
      </c>
      <c r="L29" s="37">
        <v>496</v>
      </c>
      <c r="M29" s="37">
        <v>472</v>
      </c>
      <c r="N29" s="34">
        <v>0.99310344827586206</v>
      </c>
      <c r="O29" s="24">
        <v>0.98245614035087714</v>
      </c>
      <c r="P29" s="34">
        <v>1</v>
      </c>
      <c r="Q29" s="24">
        <v>0.95161290322580649</v>
      </c>
    </row>
    <row r="30" spans="1:17" ht="12.75" customHeight="1" x14ac:dyDescent="0.2">
      <c r="A30" s="30" t="s">
        <v>80</v>
      </c>
      <c r="B30" s="35" t="s">
        <v>81</v>
      </c>
      <c r="C30" s="31" t="s">
        <v>102</v>
      </c>
      <c r="D30" s="32" t="s">
        <v>98</v>
      </c>
      <c r="E30" s="29"/>
      <c r="F30" s="37">
        <v>1032</v>
      </c>
      <c r="G30" s="37">
        <v>1032</v>
      </c>
      <c r="H30" s="37">
        <v>1528</v>
      </c>
      <c r="I30" s="37">
        <v>1528</v>
      </c>
      <c r="J30" s="37">
        <v>496</v>
      </c>
      <c r="K30" s="37">
        <v>496</v>
      </c>
      <c r="L30" s="37">
        <v>496</v>
      </c>
      <c r="M30" s="37">
        <v>496</v>
      </c>
      <c r="N30" s="34">
        <v>1</v>
      </c>
      <c r="O30" s="24">
        <v>1</v>
      </c>
      <c r="P30" s="34">
        <v>1</v>
      </c>
      <c r="Q30" s="24">
        <v>1</v>
      </c>
    </row>
  </sheetData>
  <mergeCells count="16">
    <mergeCell ref="N1:O1"/>
    <mergeCell ref="P1:Q1"/>
    <mergeCell ref="O2:O3"/>
    <mergeCell ref="P2:P3"/>
    <mergeCell ref="Q2:Q3"/>
    <mergeCell ref="N2:N3"/>
    <mergeCell ref="A1:B1"/>
    <mergeCell ref="F1:I1"/>
    <mergeCell ref="L2:M2"/>
    <mergeCell ref="D2:E2"/>
    <mergeCell ref="J1:M1"/>
    <mergeCell ref="A2:B2"/>
    <mergeCell ref="C2:C3"/>
    <mergeCell ref="F2:G2"/>
    <mergeCell ref="J2:K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Sheet2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2019-01-03T11:40:04Z</cp:lastPrinted>
  <dcterms:created xsi:type="dcterms:W3CDTF">2014-06-18T16:04:00Z</dcterms:created>
  <dcterms:modified xsi:type="dcterms:W3CDTF">2019-04-02T14:04:43Z</dcterms:modified>
</cp:coreProperties>
</file>