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2"/>
  </bookViews>
  <sheets>
    <sheet name="Month Data" sheetId="1" state="hidden" r:id="rId1"/>
    <sheet name="Ward fill rates" sheetId="3" r:id="rId2"/>
    <sheet name="Pie charts" sheetId="4" r:id="rId3"/>
    <sheet name="Sheet2" sheetId="7" state="hidden" r:id="rId4"/>
  </sheet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A30" i="1"/>
  <c r="F31" i="1" l="1"/>
  <c r="B31" i="1"/>
  <c r="H31" i="1"/>
  <c r="D31" i="1"/>
</calcChain>
</file>

<file path=xl/sharedStrings.xml><?xml version="1.0" encoding="utf-8"?>
<sst xmlns="http://schemas.openxmlformats.org/spreadsheetml/2006/main" count="232" uniqueCount="84">
  <si>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</si>
  <si>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</si>
  <si>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</si>
  <si>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</si>
  <si>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</si>
  <si>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</si>
  <si>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</si>
  <si>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</si>
  <si>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</si>
  <si>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</si>
  <si>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</si>
  <si>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</si>
  <si>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</si>
  <si>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</si>
  <si>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</si>
  <si>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</si>
  <si>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</si>
  <si>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</si>
  <si>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</si>
  <si>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</si>
  <si>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</si>
  <si>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</si>
  <si>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</si>
  <si>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</si>
  <si>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</si>
  <si>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</si>
  <si>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</si>
  <si>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</si>
  <si>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</si>
  <si>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</si>
  <si>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</si>
  <si>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</si>
  <si>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</si>
  <si>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</si>
  <si>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</si>
  <si>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</si>
  <si>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</si>
  <si>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</si>
  <si>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</si>
  <si>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</si>
  <si>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</si>
  <si>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</si>
  <si>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Paprika</t>
  </si>
  <si>
    <t>Sage Ward</t>
  </si>
  <si>
    <t>Devon Ward</t>
  </si>
  <si>
    <t>Tamarind Ward</t>
  </si>
  <si>
    <t>Severn</t>
  </si>
  <si>
    <t>Derwent</t>
  </si>
  <si>
    <t>Beacon Centre</t>
  </si>
  <si>
    <t xml:space="preserve">Child and Adolescent Psychiatry </t>
  </si>
  <si>
    <t>Phoenix</t>
  </si>
  <si>
    <t>RN DAY</t>
  </si>
  <si>
    <t>RN NIGHT</t>
  </si>
  <si>
    <t>CARE DAY</t>
  </si>
  <si>
    <t>CARE NIGHT</t>
  </si>
  <si>
    <t>Fairlands</t>
  </si>
  <si>
    <t>Somerset Villa (Formerly Bay Tree House)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</si>
  <si>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</si>
  <si>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</si>
  <si>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</si>
  <si>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</si>
  <si>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</si>
  <si>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AHP</t>
  </si>
  <si>
    <t>Average fill rate - registered AHP  (%)</t>
  </si>
  <si>
    <t>Average fill rate - non-registered AHP (%)</t>
  </si>
  <si>
    <t xml:space="preserve"> </t>
  </si>
  <si>
    <t>EDGWARE COMMUNITY HOSPITAL</t>
  </si>
  <si>
    <t>CHASE FARM HOSPITAL</t>
  </si>
  <si>
    <t>ST ANN'S HOSPITAL</t>
  </si>
  <si>
    <t>Fairlands (Downhills)</t>
  </si>
  <si>
    <t>Sussex</t>
  </si>
  <si>
    <t>ST MICHAEL'S HOSPITAL</t>
  </si>
  <si>
    <t>Magnolia</t>
  </si>
  <si>
    <t>Pheonix</t>
  </si>
  <si>
    <t>BARNET GENERAL HOSPITAL</t>
  </si>
  <si>
    <t>Somerset Villa (Cornwall Villa)</t>
  </si>
  <si>
    <t>Blue Nile</t>
  </si>
  <si>
    <t>Sage</t>
  </si>
  <si>
    <t>Tamarind</t>
  </si>
  <si>
    <t>Devon</t>
  </si>
  <si>
    <t>Barnet</t>
  </si>
  <si>
    <t>Enfield</t>
  </si>
  <si>
    <t>Haringey</t>
  </si>
  <si>
    <t>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</si>
</sst>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9" applyNumberFormat="0" applyAlignment="0" applyProtection="0"/>
    <xf numFmtId="0" fontId="17" fillId="17" borderId="10" applyNumberFormat="0" applyAlignment="0" applyProtection="0"/>
    <xf numFmtId="0" fontId="18" fillId="17" borderId="9" applyNumberFormat="0" applyAlignment="0" applyProtection="0"/>
    <xf numFmtId="0" fontId="19" fillId="0" borderId="11" applyNumberFormat="0" applyFill="0" applyAlignment="0" applyProtection="0"/>
    <xf numFmtId="0" fontId="20" fillId="1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0" borderId="0"/>
    <xf numFmtId="0" fontId="26" fillId="0" borderId="0">
      <alignment horizontal="left"/>
    </xf>
    <xf numFmtId="0" fontId="27" fillId="0" borderId="0">
      <alignment horizontal="left" indent="1"/>
    </xf>
    <xf numFmtId="0" fontId="1" fillId="0" borderId="0">
      <alignment horizontal="left" vertical="top" wrapText="1" indent="2"/>
    </xf>
    <xf numFmtId="0" fontId="1" fillId="0" borderId="0">
      <alignment horizontal="left" vertical="top" wrapText="1" indent="2"/>
    </xf>
    <xf numFmtId="0" fontId="1" fillId="0" borderId="0"/>
    <xf numFmtId="0" fontId="4" fillId="0" borderId="0"/>
    <xf numFmtId="0" fontId="4" fillId="1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4" fillId="0" borderId="0"/>
    <xf numFmtId="9" fontId="4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0" fontId="29" fillId="0" borderId="0"/>
  </cellStyleXfs>
  <cellXfs count="36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3" fillId="8" borderId="0" xfId="0" applyFont="1" applyFill="1" applyAlignment="1"/>
    <xf numFmtId="0" fontId="0" fillId="0" borderId="1" xfId="0" applyBorder="1"/>
    <xf numFmtId="0" fontId="0" fillId="0" borderId="2" xfId="0" applyBorder="1"/>
    <xf numFmtId="17" fontId="0" fillId="0" borderId="0" xfId="0" applyNumberFormat="1"/>
    <xf numFmtId="164" fontId="1" fillId="8" borderId="0" xfId="2" applyNumberFormat="1" applyFont="1" applyFill="1" applyBorder="1" applyAlignment="1" applyProtection="1">
      <alignment horizontal="center" vertical="center"/>
      <protection hidden="1"/>
    </xf>
    <xf numFmtId="164" fontId="5" fillId="8" borderId="0" xfId="0" applyNumberFormat="1" applyFont="1" applyFill="1" applyBorder="1" applyAlignment="1" applyProtection="1">
      <alignment horizontal="center" vertical="center"/>
      <protection hidden="1"/>
    </xf>
    <xf numFmtId="164" fontId="1" fillId="10" borderId="0" xfId="2" applyNumberFormat="1" applyFont="1" applyFill="1" applyBorder="1" applyAlignment="1" applyProtection="1">
      <alignment horizontal="center" vertical="center"/>
      <protection hidden="1"/>
    </xf>
    <xf numFmtId="164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6" fillId="11" borderId="4" xfId="0" applyFont="1" applyFill="1" applyBorder="1" applyAlignment="1" applyProtection="1">
      <alignment horizontal="center" vertical="center"/>
      <protection locked="0"/>
    </xf>
    <xf numFmtId="16" fontId="8" fillId="12" borderId="5" xfId="0" applyNumberFormat="1" applyFont="1" applyFill="1" applyBorder="1" applyAlignment="1" applyProtection="1">
      <alignment vertical="center" wrapText="1"/>
    </xf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7" fillId="11" borderId="3" xfId="60" quotePrefix="1" applyNumberFormat="1" applyFont="1" applyFill="1" applyBorder="1" applyAlignment="1" applyProtection="1">
      <alignment horizontal="center" vertical="center"/>
      <protection locked="0"/>
    </xf>
    <xf numFmtId="0" fontId="6" fillId="11" borderId="3" xfId="6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Protection="1">
      <protection locked="0"/>
    </xf>
    <xf numFmtId="164" fontId="7" fillId="11" borderId="3" xfId="53" applyNumberFormat="1" applyFont="1" applyFill="1" applyBorder="1" applyAlignment="1" applyProtection="1">
      <alignment horizontal="center" vertical="center"/>
      <protection hidden="1"/>
    </xf>
    <xf numFmtId="164" fontId="6" fillId="11" borderId="3" xfId="0" applyNumberFormat="1" applyFont="1" applyFill="1" applyBorder="1" applyAlignment="1" applyProtection="1">
      <alignment horizontal="center" vertical="center"/>
      <protection hidden="1"/>
    </xf>
    <xf numFmtId="0" fontId="6" fillId="11" borderId="3" xfId="60" quotePrefix="1" applyNumberFormat="1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Protection="1">
      <protection locked="0"/>
    </xf>
    <xf numFmtId="164" fontId="32" fillId="44" borderId="3" xfId="53" applyNumberFormat="1" applyFont="1" applyFill="1" applyBorder="1" applyAlignment="1" applyProtection="1">
      <alignment horizontal="center" vertical="center"/>
      <protection hidden="1"/>
    </xf>
    <xf numFmtId="164" fontId="33" fillId="44" borderId="3" xfId="0" applyNumberFormat="1" applyFont="1" applyFill="1" applyBorder="1" applyAlignment="1" applyProtection="1">
      <alignment horizontal="center" vertical="center"/>
      <protection hidden="1"/>
    </xf>
  </cellXfs>
  <cellStyles count="6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1" xfId="45"/>
    <cellStyle name="H2" xfId="46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dentedPlain" xfId="47"/>
    <cellStyle name="IndentedPlain 2" xfId="4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9"/>
    <cellStyle name="Normal 2 2" xfId="58"/>
    <cellStyle name="Normal 3" xfId="50"/>
    <cellStyle name="Normal 4" xfId="1"/>
    <cellStyle name="Normal 4 2" xfId="56"/>
    <cellStyle name="Normal 5" xfId="3"/>
    <cellStyle name="Normal 6" xfId="44"/>
    <cellStyle name="Normal_TemplateDownload" xfId="60"/>
    <cellStyle name="Note 2" xfId="51"/>
    <cellStyle name="Output" xfId="13" builtinId="21" customBuiltin="1"/>
    <cellStyle name="Percent" xfId="2" builtinId="5"/>
    <cellStyle name="Percent 2" xfId="53"/>
    <cellStyle name="Percent 3" xfId="57"/>
    <cellStyle name="Percent 4" xfId="59"/>
    <cellStyle name="Percent 5" xfId="52"/>
    <cellStyle name="Plain" xfId="54"/>
    <cellStyle name="Plain 2" xfId="5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0" zoomScaleNormal="90" workbookViewId="0">
      <selection activeCell="J2" sqref="J2:Q28"/>
    </sheetView>
  </sheetViews>
  <sheetFormatPr defaultRowHeight="17.25" customHeight="1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7" ht="17.25" customHeight="1" x14ac:dyDescent="0.25">
      <c r="A1" s="14" t="s">
        <v>61</v>
      </c>
      <c r="B1" s="14">
        <v>43191</v>
      </c>
    </row>
    <row r="2" spans="1:17" ht="17.25" customHeight="1" x14ac:dyDescent="0.25">
      <c r="A2" s="29">
        <v>1525</v>
      </c>
      <c r="B2" s="29">
        <v>1525</v>
      </c>
      <c r="C2" s="29">
        <v>2362.5</v>
      </c>
      <c r="D2" s="29">
        <v>2362.5</v>
      </c>
      <c r="E2" s="29">
        <v>1025</v>
      </c>
      <c r="F2" s="29">
        <v>1025</v>
      </c>
      <c r="G2" s="29">
        <v>2062.5</v>
      </c>
      <c r="H2" s="29">
        <v>2062.5</v>
      </c>
      <c r="J2" s="29">
        <v>1525</v>
      </c>
      <c r="K2" s="29">
        <v>1525</v>
      </c>
      <c r="L2" s="29">
        <v>2362.5</v>
      </c>
      <c r="M2" s="29">
        <v>2362.5</v>
      </c>
      <c r="N2" s="29">
        <v>1025</v>
      </c>
      <c r="O2" s="29">
        <v>1025</v>
      </c>
      <c r="P2" s="29">
        <v>2062.5</v>
      </c>
      <c r="Q2" s="29">
        <v>2062.5</v>
      </c>
    </row>
    <row r="3" spans="1:17" ht="17.25" customHeight="1" x14ac:dyDescent="0.25">
      <c r="A3" s="33">
        <v>1704</v>
      </c>
      <c r="B3" s="33">
        <v>1920</v>
      </c>
      <c r="C3" s="33">
        <v>960</v>
      </c>
      <c r="D3" s="33">
        <v>1168</v>
      </c>
      <c r="E3" s="33">
        <v>480</v>
      </c>
      <c r="F3" s="33">
        <v>480</v>
      </c>
      <c r="G3" s="33">
        <v>480</v>
      </c>
      <c r="H3" s="33">
        <v>624</v>
      </c>
      <c r="J3" s="33">
        <v>1704</v>
      </c>
      <c r="K3" s="33">
        <v>1920</v>
      </c>
      <c r="L3" s="33">
        <v>960</v>
      </c>
      <c r="M3" s="33">
        <v>1168</v>
      </c>
      <c r="N3" s="33">
        <v>480</v>
      </c>
      <c r="O3" s="33">
        <v>480</v>
      </c>
      <c r="P3" s="33">
        <v>480</v>
      </c>
      <c r="Q3" s="33">
        <v>624</v>
      </c>
    </row>
    <row r="4" spans="1:17" ht="17.25" customHeight="1" x14ac:dyDescent="0.25">
      <c r="A4" s="29">
        <v>1112.5</v>
      </c>
      <c r="B4" s="29">
        <v>1062.5</v>
      </c>
      <c r="C4" s="29">
        <v>1000</v>
      </c>
      <c r="D4" s="29">
        <v>1025</v>
      </c>
      <c r="E4" s="29">
        <v>750</v>
      </c>
      <c r="F4" s="29">
        <v>750</v>
      </c>
      <c r="G4" s="29">
        <v>775</v>
      </c>
      <c r="H4" s="29">
        <v>787.5</v>
      </c>
      <c r="J4" s="29">
        <v>1112.5</v>
      </c>
      <c r="K4" s="29">
        <v>1062.5</v>
      </c>
      <c r="L4" s="29">
        <v>1000</v>
      </c>
      <c r="M4" s="29">
        <v>1025</v>
      </c>
      <c r="N4" s="29">
        <v>750</v>
      </c>
      <c r="O4" s="29">
        <v>750</v>
      </c>
      <c r="P4" s="29">
        <v>775</v>
      </c>
      <c r="Q4" s="29">
        <v>787.5</v>
      </c>
    </row>
    <row r="5" spans="1:17" ht="17.25" customHeight="1" x14ac:dyDescent="0.25">
      <c r="A5" s="33">
        <v>1225</v>
      </c>
      <c r="B5" s="33">
        <v>1225</v>
      </c>
      <c r="C5" s="33">
        <v>1362.5</v>
      </c>
      <c r="D5" s="33">
        <v>1362.5</v>
      </c>
      <c r="E5" s="33">
        <v>700</v>
      </c>
      <c r="F5" s="33">
        <v>700</v>
      </c>
      <c r="G5" s="33">
        <v>1362.5</v>
      </c>
      <c r="H5" s="33">
        <v>1362.5</v>
      </c>
      <c r="J5" s="33">
        <v>1225</v>
      </c>
      <c r="K5" s="33">
        <v>1225</v>
      </c>
      <c r="L5" s="33">
        <v>1362.5</v>
      </c>
      <c r="M5" s="33">
        <v>1362.5</v>
      </c>
      <c r="N5" s="33">
        <v>700</v>
      </c>
      <c r="O5" s="33">
        <v>700</v>
      </c>
      <c r="P5" s="33">
        <v>1362.5</v>
      </c>
      <c r="Q5" s="33">
        <v>1362.5</v>
      </c>
    </row>
    <row r="6" spans="1:17" ht="17.25" customHeight="1" x14ac:dyDescent="0.25">
      <c r="A6" s="33">
        <v>1050</v>
      </c>
      <c r="B6" s="33">
        <v>1050</v>
      </c>
      <c r="C6" s="33">
        <v>937.5</v>
      </c>
      <c r="D6" s="33">
        <v>937.5</v>
      </c>
      <c r="E6" s="33">
        <v>750</v>
      </c>
      <c r="F6" s="33">
        <v>750</v>
      </c>
      <c r="G6" s="33">
        <v>850</v>
      </c>
      <c r="H6" s="33">
        <v>850</v>
      </c>
      <c r="J6" s="33">
        <v>1050</v>
      </c>
      <c r="K6" s="33">
        <v>1050</v>
      </c>
      <c r="L6" s="33">
        <v>937.5</v>
      </c>
      <c r="M6" s="33">
        <v>937.5</v>
      </c>
      <c r="N6" s="33">
        <v>750</v>
      </c>
      <c r="O6" s="33">
        <v>750</v>
      </c>
      <c r="P6" s="33">
        <v>850</v>
      </c>
      <c r="Q6" s="33">
        <v>850</v>
      </c>
    </row>
    <row r="7" spans="1:17" ht="17.25" customHeight="1" x14ac:dyDescent="0.25">
      <c r="A7" s="33">
        <v>1262.5</v>
      </c>
      <c r="B7" s="33">
        <v>1237.5</v>
      </c>
      <c r="C7" s="33">
        <v>1150</v>
      </c>
      <c r="D7" s="33">
        <v>1162.5</v>
      </c>
      <c r="E7" s="33">
        <v>762.5</v>
      </c>
      <c r="F7" s="33">
        <v>750</v>
      </c>
      <c r="G7" s="33">
        <v>925</v>
      </c>
      <c r="H7" s="33">
        <v>925</v>
      </c>
      <c r="J7" s="33">
        <v>1262.5</v>
      </c>
      <c r="K7" s="33">
        <v>1237.5</v>
      </c>
      <c r="L7" s="33">
        <v>1150</v>
      </c>
      <c r="M7" s="33">
        <v>1162.5</v>
      </c>
      <c r="N7" s="33">
        <v>762.5</v>
      </c>
      <c r="O7" s="33">
        <v>750</v>
      </c>
      <c r="P7" s="33">
        <v>925</v>
      </c>
      <c r="Q7" s="33">
        <v>925</v>
      </c>
    </row>
    <row r="8" spans="1:17" ht="17.25" customHeight="1" x14ac:dyDescent="0.25">
      <c r="A8" s="33">
        <v>1375</v>
      </c>
      <c r="B8" s="33">
        <v>1350</v>
      </c>
      <c r="C8" s="33">
        <v>1050</v>
      </c>
      <c r="D8" s="33">
        <v>1050</v>
      </c>
      <c r="E8" s="33">
        <v>750</v>
      </c>
      <c r="F8" s="33">
        <v>750</v>
      </c>
      <c r="G8" s="33">
        <v>937.5</v>
      </c>
      <c r="H8" s="33">
        <v>937.5</v>
      </c>
      <c r="J8" s="33">
        <v>1375</v>
      </c>
      <c r="K8" s="33">
        <v>1350</v>
      </c>
      <c r="L8" s="33">
        <v>1050</v>
      </c>
      <c r="M8" s="33">
        <v>1050</v>
      </c>
      <c r="N8" s="33">
        <v>750</v>
      </c>
      <c r="O8" s="33">
        <v>750</v>
      </c>
      <c r="P8" s="33">
        <v>937.5</v>
      </c>
      <c r="Q8" s="33">
        <v>937.5</v>
      </c>
    </row>
    <row r="9" spans="1:17" ht="17.25" customHeight="1" x14ac:dyDescent="0.25">
      <c r="A9" s="33">
        <v>1150</v>
      </c>
      <c r="B9" s="33">
        <v>1150</v>
      </c>
      <c r="C9" s="33">
        <v>1562.5</v>
      </c>
      <c r="D9" s="33">
        <v>1562.5</v>
      </c>
      <c r="E9" s="33">
        <v>700</v>
      </c>
      <c r="F9" s="33">
        <v>700</v>
      </c>
      <c r="G9" s="33">
        <v>1662.5</v>
      </c>
      <c r="H9" s="33">
        <v>1662.5</v>
      </c>
      <c r="J9" s="33">
        <v>1150</v>
      </c>
      <c r="K9" s="33">
        <v>1150</v>
      </c>
      <c r="L9" s="33">
        <v>1562.5</v>
      </c>
      <c r="M9" s="33">
        <v>1562.5</v>
      </c>
      <c r="N9" s="33">
        <v>700</v>
      </c>
      <c r="O9" s="33">
        <v>700</v>
      </c>
      <c r="P9" s="33">
        <v>1662.5</v>
      </c>
      <c r="Q9" s="33">
        <v>1662.5</v>
      </c>
    </row>
    <row r="10" spans="1:17" ht="17.25" customHeight="1" x14ac:dyDescent="0.25">
      <c r="A10" s="29">
        <v>1200</v>
      </c>
      <c r="B10" s="29">
        <v>1200</v>
      </c>
      <c r="C10" s="29">
        <v>2312.5</v>
      </c>
      <c r="D10" s="29">
        <v>2312.5</v>
      </c>
      <c r="E10" s="29">
        <v>775</v>
      </c>
      <c r="F10" s="29">
        <v>775</v>
      </c>
      <c r="G10" s="29">
        <v>2412.5</v>
      </c>
      <c r="H10" s="29">
        <v>2412.5</v>
      </c>
      <c r="J10" s="29">
        <v>1200</v>
      </c>
      <c r="K10" s="29">
        <v>1200</v>
      </c>
      <c r="L10" s="29">
        <v>2312.5</v>
      </c>
      <c r="M10" s="29">
        <v>2312.5</v>
      </c>
      <c r="N10" s="29">
        <v>775</v>
      </c>
      <c r="O10" s="29">
        <v>775</v>
      </c>
      <c r="P10" s="29">
        <v>2412.5</v>
      </c>
      <c r="Q10" s="29">
        <v>2412.5</v>
      </c>
    </row>
    <row r="11" spans="1:17" ht="17.25" customHeight="1" x14ac:dyDescent="0.25">
      <c r="A11" s="33">
        <v>2000</v>
      </c>
      <c r="B11" s="33">
        <v>1960</v>
      </c>
      <c r="C11" s="33">
        <v>2080</v>
      </c>
      <c r="D11" s="33">
        <v>2304</v>
      </c>
      <c r="E11" s="33">
        <v>720</v>
      </c>
      <c r="F11" s="33">
        <v>744</v>
      </c>
      <c r="G11" s="33">
        <v>720</v>
      </c>
      <c r="H11" s="33">
        <v>720</v>
      </c>
      <c r="J11" s="33">
        <v>2000</v>
      </c>
      <c r="K11" s="33">
        <v>1960</v>
      </c>
      <c r="L11" s="33">
        <v>2080</v>
      </c>
      <c r="M11" s="33">
        <v>2304</v>
      </c>
      <c r="N11" s="33">
        <v>720</v>
      </c>
      <c r="O11" s="33">
        <v>744</v>
      </c>
      <c r="P11" s="33">
        <v>720</v>
      </c>
      <c r="Q11" s="33">
        <v>720</v>
      </c>
    </row>
    <row r="12" spans="1:17" ht="17.25" customHeight="1" x14ac:dyDescent="0.25">
      <c r="A12" s="33">
        <v>1248</v>
      </c>
      <c r="B12" s="33">
        <v>1248</v>
      </c>
      <c r="C12" s="33">
        <v>2432</v>
      </c>
      <c r="D12" s="33">
        <v>2512</v>
      </c>
      <c r="E12" s="33">
        <v>472</v>
      </c>
      <c r="F12" s="33">
        <v>472</v>
      </c>
      <c r="G12" s="33">
        <v>888</v>
      </c>
      <c r="H12" s="33">
        <v>864</v>
      </c>
      <c r="J12" s="33">
        <v>1248</v>
      </c>
      <c r="K12" s="33">
        <v>1248</v>
      </c>
      <c r="L12" s="33">
        <v>2432</v>
      </c>
      <c r="M12" s="33">
        <v>2512</v>
      </c>
      <c r="N12" s="33">
        <v>472</v>
      </c>
      <c r="O12" s="33">
        <v>472</v>
      </c>
      <c r="P12" s="33">
        <v>888</v>
      </c>
      <c r="Q12" s="33">
        <v>864</v>
      </c>
    </row>
    <row r="13" spans="1:17" ht="17.25" customHeight="1" x14ac:dyDescent="0.25">
      <c r="A13" s="33">
        <v>1240</v>
      </c>
      <c r="B13" s="33">
        <v>1224</v>
      </c>
      <c r="C13" s="33">
        <v>1832</v>
      </c>
      <c r="D13" s="33">
        <v>1816</v>
      </c>
      <c r="E13" s="33">
        <v>448</v>
      </c>
      <c r="F13" s="33">
        <v>440</v>
      </c>
      <c r="G13" s="33">
        <v>752</v>
      </c>
      <c r="H13" s="33">
        <v>752</v>
      </c>
      <c r="J13" s="33">
        <v>1240</v>
      </c>
      <c r="K13" s="33">
        <v>1224</v>
      </c>
      <c r="L13" s="33">
        <v>1832</v>
      </c>
      <c r="M13" s="33">
        <v>1816</v>
      </c>
      <c r="N13" s="33">
        <v>448</v>
      </c>
      <c r="O13" s="33">
        <v>440</v>
      </c>
      <c r="P13" s="33">
        <v>752</v>
      </c>
      <c r="Q13" s="33">
        <v>752</v>
      </c>
    </row>
    <row r="14" spans="1:17" ht="17.25" customHeight="1" x14ac:dyDescent="0.25">
      <c r="A14" s="33">
        <v>960</v>
      </c>
      <c r="B14" s="33">
        <v>1328</v>
      </c>
      <c r="C14" s="33">
        <v>1920</v>
      </c>
      <c r="D14" s="33">
        <v>2392</v>
      </c>
      <c r="E14" s="33">
        <v>480</v>
      </c>
      <c r="F14" s="33">
        <v>488</v>
      </c>
      <c r="G14" s="33">
        <v>720</v>
      </c>
      <c r="H14" s="33">
        <v>1168</v>
      </c>
      <c r="J14" s="33">
        <v>960</v>
      </c>
      <c r="K14" s="33">
        <v>1328</v>
      </c>
      <c r="L14" s="33">
        <v>1920</v>
      </c>
      <c r="M14" s="33">
        <v>2392</v>
      </c>
      <c r="N14" s="33">
        <v>480</v>
      </c>
      <c r="O14" s="33">
        <v>488</v>
      </c>
      <c r="P14" s="33">
        <v>720</v>
      </c>
      <c r="Q14" s="33">
        <v>1168</v>
      </c>
    </row>
    <row r="15" spans="1:17" ht="17.25" customHeight="1" x14ac:dyDescent="0.25">
      <c r="A15" s="33">
        <v>1440</v>
      </c>
      <c r="B15" s="33">
        <v>1560</v>
      </c>
      <c r="C15" s="33">
        <v>3032</v>
      </c>
      <c r="D15" s="33">
        <v>3184</v>
      </c>
      <c r="E15" s="33">
        <v>480</v>
      </c>
      <c r="F15" s="33">
        <v>488</v>
      </c>
      <c r="G15" s="33">
        <v>960</v>
      </c>
      <c r="H15" s="33">
        <v>1104</v>
      </c>
      <c r="J15" s="33">
        <v>1440</v>
      </c>
      <c r="K15" s="33">
        <v>1560</v>
      </c>
      <c r="L15" s="33">
        <v>3032</v>
      </c>
      <c r="M15" s="33">
        <v>3184</v>
      </c>
      <c r="N15" s="33">
        <v>480</v>
      </c>
      <c r="O15" s="33">
        <v>488</v>
      </c>
      <c r="P15" s="33">
        <v>960</v>
      </c>
      <c r="Q15" s="33">
        <v>1104</v>
      </c>
    </row>
    <row r="16" spans="1:17" ht="17.25" customHeight="1" x14ac:dyDescent="0.25">
      <c r="A16" s="33">
        <v>1040</v>
      </c>
      <c r="B16" s="33">
        <v>1040</v>
      </c>
      <c r="C16" s="33">
        <v>1144</v>
      </c>
      <c r="D16" s="33">
        <v>1144</v>
      </c>
      <c r="E16" s="33">
        <v>480</v>
      </c>
      <c r="F16" s="33">
        <v>480</v>
      </c>
      <c r="G16" s="33">
        <v>368</v>
      </c>
      <c r="H16" s="33">
        <v>368</v>
      </c>
      <c r="J16" s="33">
        <v>1040</v>
      </c>
      <c r="K16" s="33">
        <v>1040</v>
      </c>
      <c r="L16" s="33">
        <v>1144</v>
      </c>
      <c r="M16" s="33">
        <v>1144</v>
      </c>
      <c r="N16" s="33">
        <v>480</v>
      </c>
      <c r="O16" s="33">
        <v>480</v>
      </c>
      <c r="P16" s="33">
        <v>368</v>
      </c>
      <c r="Q16" s="33">
        <v>368</v>
      </c>
    </row>
    <row r="17" spans="1:17" ht="17.25" customHeight="1" x14ac:dyDescent="0.25">
      <c r="A17" s="33">
        <v>936</v>
      </c>
      <c r="B17" s="33">
        <v>936</v>
      </c>
      <c r="C17" s="33">
        <v>872</v>
      </c>
      <c r="D17" s="33">
        <v>872</v>
      </c>
      <c r="E17" s="33">
        <v>264</v>
      </c>
      <c r="F17" s="33">
        <v>264</v>
      </c>
      <c r="G17" s="33">
        <v>392</v>
      </c>
      <c r="H17" s="33">
        <v>384</v>
      </c>
      <c r="J17" s="33">
        <v>936</v>
      </c>
      <c r="K17" s="33">
        <v>936</v>
      </c>
      <c r="L17" s="33">
        <v>872</v>
      </c>
      <c r="M17" s="33">
        <v>872</v>
      </c>
      <c r="N17" s="33">
        <v>264</v>
      </c>
      <c r="O17" s="33">
        <v>264</v>
      </c>
      <c r="P17" s="33">
        <v>392</v>
      </c>
      <c r="Q17" s="33">
        <v>384</v>
      </c>
    </row>
    <row r="18" spans="1:17" ht="17.25" customHeight="1" x14ac:dyDescent="0.25">
      <c r="A18" s="33">
        <v>1536</v>
      </c>
      <c r="B18" s="33">
        <v>1512</v>
      </c>
      <c r="C18" s="33">
        <v>2376</v>
      </c>
      <c r="D18" s="33">
        <v>2368</v>
      </c>
      <c r="E18" s="33">
        <v>488</v>
      </c>
      <c r="F18" s="33">
        <v>480</v>
      </c>
      <c r="G18" s="33">
        <v>640</v>
      </c>
      <c r="H18" s="33">
        <v>640</v>
      </c>
      <c r="J18" s="33">
        <v>1536</v>
      </c>
      <c r="K18" s="33">
        <v>1512</v>
      </c>
      <c r="L18" s="33">
        <v>2376</v>
      </c>
      <c r="M18" s="33">
        <v>2368</v>
      </c>
      <c r="N18" s="33">
        <v>488</v>
      </c>
      <c r="O18" s="33">
        <v>480</v>
      </c>
      <c r="P18" s="33">
        <v>640</v>
      </c>
      <c r="Q18" s="33">
        <v>640</v>
      </c>
    </row>
    <row r="19" spans="1:17" ht="17.25" customHeight="1" x14ac:dyDescent="0.25">
      <c r="A19" s="33">
        <v>1128</v>
      </c>
      <c r="B19" s="33">
        <v>1096</v>
      </c>
      <c r="C19" s="33">
        <v>1424</v>
      </c>
      <c r="D19" s="33">
        <v>1416</v>
      </c>
      <c r="E19" s="33">
        <v>240</v>
      </c>
      <c r="F19" s="33">
        <v>232</v>
      </c>
      <c r="G19" s="33">
        <v>480</v>
      </c>
      <c r="H19" s="33">
        <v>472</v>
      </c>
      <c r="J19" s="33">
        <v>1128</v>
      </c>
      <c r="K19" s="33">
        <v>1096</v>
      </c>
      <c r="L19" s="33">
        <v>1424</v>
      </c>
      <c r="M19" s="33">
        <v>1416</v>
      </c>
      <c r="N19" s="33">
        <v>240</v>
      </c>
      <c r="O19" s="33">
        <v>232</v>
      </c>
      <c r="P19" s="33">
        <v>480</v>
      </c>
      <c r="Q19" s="33">
        <v>472</v>
      </c>
    </row>
    <row r="20" spans="1:17" ht="17.25" customHeight="1" x14ac:dyDescent="0.25">
      <c r="A20" s="33">
        <v>968</v>
      </c>
      <c r="B20" s="33">
        <v>1000</v>
      </c>
      <c r="C20" s="33">
        <v>984</v>
      </c>
      <c r="D20" s="33">
        <v>968</v>
      </c>
      <c r="E20" s="33">
        <v>480</v>
      </c>
      <c r="F20" s="33">
        <v>480</v>
      </c>
      <c r="G20" s="33">
        <v>240</v>
      </c>
      <c r="H20" s="33">
        <v>232</v>
      </c>
      <c r="J20" s="33">
        <v>968</v>
      </c>
      <c r="K20" s="33">
        <v>1000</v>
      </c>
      <c r="L20" s="33">
        <v>984</v>
      </c>
      <c r="M20" s="33">
        <v>968</v>
      </c>
      <c r="N20" s="33">
        <v>480</v>
      </c>
      <c r="O20" s="33">
        <v>480</v>
      </c>
      <c r="P20" s="33">
        <v>240</v>
      </c>
      <c r="Q20" s="33">
        <v>232</v>
      </c>
    </row>
    <row r="21" spans="1:17" ht="17.25" customHeight="1" x14ac:dyDescent="0.25">
      <c r="A21" s="33">
        <v>1504</v>
      </c>
      <c r="B21" s="33">
        <v>1504</v>
      </c>
      <c r="C21" s="33">
        <v>2624</v>
      </c>
      <c r="D21" s="33">
        <v>2624</v>
      </c>
      <c r="E21" s="33">
        <v>456</v>
      </c>
      <c r="F21" s="33">
        <v>456</v>
      </c>
      <c r="G21" s="33">
        <v>784</v>
      </c>
      <c r="H21" s="33">
        <v>784</v>
      </c>
      <c r="J21" s="33">
        <v>1504</v>
      </c>
      <c r="K21" s="33">
        <v>1504</v>
      </c>
      <c r="L21" s="33">
        <v>2624</v>
      </c>
      <c r="M21" s="33">
        <v>2624</v>
      </c>
      <c r="N21" s="33">
        <v>456</v>
      </c>
      <c r="O21" s="33">
        <v>456</v>
      </c>
      <c r="P21" s="33">
        <v>784</v>
      </c>
      <c r="Q21" s="33">
        <v>784</v>
      </c>
    </row>
    <row r="22" spans="1:17" ht="17.25" customHeight="1" x14ac:dyDescent="0.25">
      <c r="A22" s="33">
        <v>1448</v>
      </c>
      <c r="B22" s="33">
        <v>1384</v>
      </c>
      <c r="C22" s="33">
        <v>1848</v>
      </c>
      <c r="D22" s="33">
        <v>1888</v>
      </c>
      <c r="E22" s="33">
        <v>480</v>
      </c>
      <c r="F22" s="33">
        <v>480</v>
      </c>
      <c r="G22" s="33">
        <v>848</v>
      </c>
      <c r="H22" s="33">
        <v>840</v>
      </c>
      <c r="J22" s="33">
        <v>1448</v>
      </c>
      <c r="K22" s="33">
        <v>1384</v>
      </c>
      <c r="L22" s="33">
        <v>1848</v>
      </c>
      <c r="M22" s="33">
        <v>1888</v>
      </c>
      <c r="N22" s="33">
        <v>480</v>
      </c>
      <c r="O22" s="33">
        <v>480</v>
      </c>
      <c r="P22" s="33">
        <v>848</v>
      </c>
      <c r="Q22" s="33">
        <v>840</v>
      </c>
    </row>
    <row r="23" spans="1:17" ht="17.25" customHeight="1" x14ac:dyDescent="0.25">
      <c r="A23" s="33">
        <v>1168</v>
      </c>
      <c r="B23" s="33">
        <v>960</v>
      </c>
      <c r="C23" s="33">
        <v>1344</v>
      </c>
      <c r="D23" s="33">
        <v>240</v>
      </c>
      <c r="E23" s="33">
        <v>240</v>
      </c>
      <c r="F23" s="33">
        <v>480</v>
      </c>
      <c r="G23" s="33">
        <v>576</v>
      </c>
      <c r="H23" s="20"/>
      <c r="J23" s="33">
        <v>1168</v>
      </c>
      <c r="K23" s="33">
        <v>960</v>
      </c>
      <c r="L23" s="33">
        <v>1344</v>
      </c>
      <c r="M23" s="33">
        <v>240</v>
      </c>
      <c r="N23" s="33">
        <v>240</v>
      </c>
      <c r="O23" s="33">
        <v>480</v>
      </c>
      <c r="P23" s="33">
        <v>576</v>
      </c>
      <c r="Q23" s="20"/>
    </row>
    <row r="24" spans="1:17" ht="17.25" customHeight="1" x14ac:dyDescent="0.25">
      <c r="A24" s="33">
        <v>960</v>
      </c>
      <c r="B24" s="33">
        <v>824</v>
      </c>
      <c r="C24" s="33">
        <v>2880</v>
      </c>
      <c r="D24" s="33">
        <v>2856</v>
      </c>
      <c r="E24" s="33">
        <v>480</v>
      </c>
      <c r="F24" s="33">
        <v>472</v>
      </c>
      <c r="G24" s="33">
        <v>720</v>
      </c>
      <c r="H24" s="33">
        <v>704</v>
      </c>
      <c r="J24" s="33">
        <v>960</v>
      </c>
      <c r="K24" s="33">
        <v>824</v>
      </c>
      <c r="L24" s="33">
        <v>2880</v>
      </c>
      <c r="M24" s="33">
        <v>2856</v>
      </c>
      <c r="N24" s="33">
        <v>480</v>
      </c>
      <c r="O24" s="33">
        <v>472</v>
      </c>
      <c r="P24" s="33">
        <v>720</v>
      </c>
      <c r="Q24" s="33">
        <v>704</v>
      </c>
    </row>
    <row r="25" spans="1:17" ht="17.25" customHeight="1" x14ac:dyDescent="0.25">
      <c r="A25" s="33">
        <v>960</v>
      </c>
      <c r="B25" s="33">
        <v>992</v>
      </c>
      <c r="C25" s="33">
        <v>1440</v>
      </c>
      <c r="D25" s="33">
        <v>1872</v>
      </c>
      <c r="E25" s="33">
        <v>480</v>
      </c>
      <c r="F25" s="33">
        <v>480</v>
      </c>
      <c r="G25" s="33">
        <v>480</v>
      </c>
      <c r="H25" s="33">
        <v>608</v>
      </c>
      <c r="J25" s="33">
        <v>960</v>
      </c>
      <c r="K25" s="33">
        <v>992</v>
      </c>
      <c r="L25" s="33">
        <v>1440</v>
      </c>
      <c r="M25" s="33">
        <v>1872</v>
      </c>
      <c r="N25" s="33">
        <v>480</v>
      </c>
      <c r="O25" s="33">
        <v>480</v>
      </c>
      <c r="P25" s="33">
        <v>480</v>
      </c>
      <c r="Q25" s="33">
        <v>608</v>
      </c>
    </row>
    <row r="26" spans="1:17" ht="17.25" customHeight="1" x14ac:dyDescent="0.25">
      <c r="A26" s="33">
        <v>1008</v>
      </c>
      <c r="B26" s="33">
        <v>992</v>
      </c>
      <c r="C26" s="33">
        <v>1672</v>
      </c>
      <c r="D26" s="33">
        <v>1712</v>
      </c>
      <c r="E26" s="33">
        <v>480</v>
      </c>
      <c r="F26" s="33">
        <v>480</v>
      </c>
      <c r="G26" s="33">
        <v>264</v>
      </c>
      <c r="H26" s="33">
        <v>264</v>
      </c>
      <c r="J26" s="33">
        <v>1008</v>
      </c>
      <c r="K26" s="33">
        <v>992</v>
      </c>
      <c r="L26" s="33">
        <v>1672</v>
      </c>
      <c r="M26" s="33">
        <v>1712</v>
      </c>
      <c r="N26" s="33">
        <v>480</v>
      </c>
      <c r="O26" s="33">
        <v>480</v>
      </c>
      <c r="P26" s="33">
        <v>264</v>
      </c>
      <c r="Q26" s="33">
        <v>264</v>
      </c>
    </row>
    <row r="27" spans="1:17" ht="17.25" customHeight="1" x14ac:dyDescent="0.25">
      <c r="A27" s="33">
        <v>984</v>
      </c>
      <c r="B27" s="33">
        <v>936</v>
      </c>
      <c r="C27" s="33">
        <v>992</v>
      </c>
      <c r="D27" s="33">
        <v>992</v>
      </c>
      <c r="E27" s="33">
        <v>240</v>
      </c>
      <c r="F27" s="33">
        <v>240</v>
      </c>
      <c r="G27" s="33">
        <v>480</v>
      </c>
      <c r="H27" s="33">
        <v>480</v>
      </c>
      <c r="J27" s="33">
        <v>984</v>
      </c>
      <c r="K27" s="33">
        <v>936</v>
      </c>
      <c r="L27" s="33">
        <v>992</v>
      </c>
      <c r="M27" s="33">
        <v>992</v>
      </c>
      <c r="N27" s="33">
        <v>240</v>
      </c>
      <c r="O27" s="33">
        <v>240</v>
      </c>
      <c r="P27" s="33">
        <v>480</v>
      </c>
      <c r="Q27" s="33">
        <v>480</v>
      </c>
    </row>
    <row r="28" spans="1:17" ht="17.25" customHeight="1" x14ac:dyDescent="0.25">
      <c r="A28" s="33">
        <v>1192</v>
      </c>
      <c r="B28" s="33">
        <v>1192</v>
      </c>
      <c r="C28" s="33">
        <v>1544</v>
      </c>
      <c r="D28" s="33">
        <v>1544</v>
      </c>
      <c r="E28" s="33">
        <v>480</v>
      </c>
      <c r="F28" s="33">
        <v>480</v>
      </c>
      <c r="G28" s="33">
        <v>488</v>
      </c>
      <c r="H28" s="33">
        <v>488</v>
      </c>
      <c r="J28" s="33">
        <v>1192</v>
      </c>
      <c r="K28" s="33">
        <v>1192</v>
      </c>
      <c r="L28" s="33">
        <v>1544</v>
      </c>
      <c r="M28" s="33">
        <v>1544</v>
      </c>
      <c r="N28" s="33">
        <v>480</v>
      </c>
      <c r="O28" s="33">
        <v>480</v>
      </c>
      <c r="P28" s="33">
        <v>488</v>
      </c>
      <c r="Q28" s="33">
        <v>488</v>
      </c>
    </row>
    <row r="30" spans="1:17" ht="17.25" customHeight="1" thickBot="1" x14ac:dyDescent="0.3">
      <c r="A30">
        <f t="shared" ref="A30:H30" si="0">SUM(A2:A28)</f>
        <v>33324</v>
      </c>
      <c r="B30">
        <f t="shared" si="0"/>
        <v>33408</v>
      </c>
      <c r="C30">
        <f t="shared" si="0"/>
        <v>45137.5</v>
      </c>
      <c r="D30">
        <f t="shared" si="0"/>
        <v>45647</v>
      </c>
      <c r="E30">
        <f t="shared" si="0"/>
        <v>14580.5</v>
      </c>
      <c r="F30">
        <f t="shared" si="0"/>
        <v>14816</v>
      </c>
      <c r="G30">
        <f t="shared" si="0"/>
        <v>22267.5</v>
      </c>
      <c r="H30">
        <f t="shared" si="0"/>
        <v>22496</v>
      </c>
    </row>
    <row r="31" spans="1:17" ht="17.25" customHeight="1" thickBot="1" x14ac:dyDescent="0.3">
      <c r="A31" s="12" t="s">
        <v>51</v>
      </c>
      <c r="B31" s="13">
        <f>B30/A30</f>
        <v>1.0025207057976233</v>
      </c>
      <c r="C31" s="12" t="s">
        <v>53</v>
      </c>
      <c r="D31" s="13">
        <f>D30/C30</f>
        <v>1.0112877319302132</v>
      </c>
      <c r="E31" s="12" t="s">
        <v>52</v>
      </c>
      <c r="F31" s="13">
        <f>F30/E30</f>
        <v>1.0161517094749837</v>
      </c>
      <c r="G31" s="12" t="s">
        <v>54</v>
      </c>
      <c r="H31" s="13">
        <f>H30/G30</f>
        <v>1.0102615920062872</v>
      </c>
    </row>
    <row r="34" spans="9:9" ht="17.25" customHeight="1" x14ac:dyDescent="0.25">
      <c r="I34" t="s">
        <v>65</v>
      </c>
    </row>
  </sheetData>
  <dataValidations count="1">
    <dataValidation type="decimal" operator="greaterThanOrEqual" allowBlank="1" showInputMessage="1" showErrorMessage="1" sqref="A2:H28 J2:Q2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J29" sqref="J29"/>
    </sheetView>
  </sheetViews>
  <sheetFormatPr defaultRowHeight="15" x14ac:dyDescent="0.25"/>
  <cols>
    <col min="1" max="1" width="20.140625" bestFit="1" customWidth="1"/>
    <col min="2" max="2" width="13.5703125" bestFit="1" customWidth="1"/>
    <col min="3" max="3" width="17.85546875" customWidth="1"/>
    <col min="8" max="9" width="0" hidden="1" customWidth="1"/>
  </cols>
  <sheetData>
    <row r="1" spans="1:9" ht="21" customHeight="1" x14ac:dyDescent="0.35">
      <c r="A1" s="23" t="s">
        <v>57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5">
      <c r="A2" s="1"/>
      <c r="B2" s="1"/>
      <c r="C2" s="1"/>
      <c r="D2" s="25" t="s">
        <v>7</v>
      </c>
      <c r="E2" s="25"/>
      <c r="F2" s="26" t="s">
        <v>8</v>
      </c>
      <c r="G2" s="26"/>
      <c r="H2" s="22" t="s">
        <v>62</v>
      </c>
      <c r="I2" s="22"/>
    </row>
    <row r="3" spans="1:9" ht="51.75" x14ac:dyDescent="0.25">
      <c r="A3" s="2" t="s">
        <v>9</v>
      </c>
      <c r="B3" s="2" t="s">
        <v>10</v>
      </c>
      <c r="C3" s="2" t="s">
        <v>11</v>
      </c>
      <c r="D3" s="3" t="s">
        <v>12</v>
      </c>
      <c r="E3" s="4" t="s">
        <v>13</v>
      </c>
      <c r="F3" s="3" t="s">
        <v>12</v>
      </c>
      <c r="G3" s="4" t="s">
        <v>13</v>
      </c>
      <c r="H3" s="21" t="s">
        <v>63</v>
      </c>
      <c r="I3" s="21" t="s">
        <v>64</v>
      </c>
    </row>
    <row r="4" spans="1:9" ht="26.25" x14ac:dyDescent="0.25">
      <c r="A4" s="5" t="s">
        <v>14</v>
      </c>
      <c r="B4" s="6" t="s">
        <v>15</v>
      </c>
      <c r="C4" s="5" t="s">
        <v>16</v>
      </c>
      <c r="D4" s="15">
        <v>1</v>
      </c>
      <c r="E4" s="16">
        <v>1</v>
      </c>
      <c r="F4" s="15">
        <v>1</v>
      </c>
      <c r="G4" s="16">
        <v>1</v>
      </c>
    </row>
    <row r="5" spans="1:9" ht="26.25" x14ac:dyDescent="0.25">
      <c r="A5" s="7" t="s">
        <v>14</v>
      </c>
      <c r="B5" s="8" t="s">
        <v>17</v>
      </c>
      <c r="C5" s="7" t="s">
        <v>18</v>
      </c>
      <c r="D5" s="17">
        <v>1</v>
      </c>
      <c r="E5" s="18">
        <v>1</v>
      </c>
      <c r="F5" s="17">
        <v>1</v>
      </c>
      <c r="G5" s="18">
        <v>1</v>
      </c>
    </row>
    <row r="6" spans="1:9" ht="26.25" x14ac:dyDescent="0.25">
      <c r="A6" s="5" t="s">
        <v>14</v>
      </c>
      <c r="B6" s="6" t="s">
        <v>19</v>
      </c>
      <c r="C6" s="5" t="s">
        <v>18</v>
      </c>
      <c r="D6" s="15">
        <v>1</v>
      </c>
      <c r="E6" s="16">
        <v>1</v>
      </c>
      <c r="F6" s="15">
        <v>1</v>
      </c>
      <c r="G6" s="16">
        <v>1</v>
      </c>
    </row>
    <row r="7" spans="1:9" ht="26.25" x14ac:dyDescent="0.25">
      <c r="A7" s="9" t="s">
        <v>20</v>
      </c>
      <c r="B7" s="10" t="s">
        <v>21</v>
      </c>
      <c r="C7" s="9" t="s">
        <v>22</v>
      </c>
      <c r="D7" s="17">
        <v>1.383</v>
      </c>
      <c r="E7" s="18">
        <v>1.246</v>
      </c>
      <c r="F7" s="17">
        <v>1.0169999999999999</v>
      </c>
      <c r="G7" s="18">
        <v>1.6220000000000001</v>
      </c>
    </row>
    <row r="9" spans="1:9" ht="21" customHeight="1" x14ac:dyDescent="0.35">
      <c r="A9" s="23" t="s">
        <v>58</v>
      </c>
      <c r="B9" s="23"/>
      <c r="C9" s="23"/>
      <c r="D9" s="23"/>
      <c r="E9" s="23"/>
      <c r="F9" s="23"/>
      <c r="G9" s="23"/>
      <c r="H9" s="23"/>
      <c r="I9" s="23"/>
    </row>
    <row r="10" spans="1:9" ht="15" customHeight="1" x14ac:dyDescent="0.25">
      <c r="A10" s="1"/>
      <c r="B10" s="1"/>
      <c r="C10" s="1"/>
      <c r="D10" s="25" t="s">
        <v>7</v>
      </c>
      <c r="E10" s="25"/>
      <c r="F10" s="26" t="s">
        <v>8</v>
      </c>
      <c r="G10" s="26"/>
      <c r="H10" s="22" t="s">
        <v>62</v>
      </c>
      <c r="I10" s="22"/>
    </row>
    <row r="11" spans="1:9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  <c r="H11" s="21" t="s">
        <v>63</v>
      </c>
      <c r="I11" s="21" t="s">
        <v>64</v>
      </c>
    </row>
    <row r="12" spans="1:9" ht="26.25" x14ac:dyDescent="0.25">
      <c r="A12" s="5" t="s">
        <v>23</v>
      </c>
      <c r="B12" s="6" t="s">
        <v>24</v>
      </c>
      <c r="C12" s="5" t="s">
        <v>25</v>
      </c>
      <c r="D12" s="15">
        <v>0.98</v>
      </c>
      <c r="E12" s="16">
        <v>1.1080000000000001</v>
      </c>
      <c r="F12" s="15">
        <v>1.0329999999999999</v>
      </c>
      <c r="G12" s="16">
        <v>1</v>
      </c>
    </row>
    <row r="13" spans="1:9" x14ac:dyDescent="0.25">
      <c r="A13" s="7" t="s">
        <v>26</v>
      </c>
      <c r="B13" s="8" t="s">
        <v>27</v>
      </c>
      <c r="C13" s="7" t="s">
        <v>18</v>
      </c>
      <c r="D13" s="17">
        <v>1.127</v>
      </c>
      <c r="E13" s="18">
        <v>1.2170000000000001</v>
      </c>
      <c r="F13" s="17">
        <v>1</v>
      </c>
      <c r="G13" s="18">
        <v>1.3</v>
      </c>
    </row>
    <row r="14" spans="1:9" x14ac:dyDescent="0.25">
      <c r="A14" s="5" t="s">
        <v>26</v>
      </c>
      <c r="B14" s="5" t="s">
        <v>29</v>
      </c>
      <c r="C14" s="5" t="s">
        <v>18</v>
      </c>
      <c r="D14" s="15">
        <v>0.98</v>
      </c>
      <c r="E14" s="16">
        <v>1.0109999999999999</v>
      </c>
      <c r="F14" s="15">
        <v>0.98399999999999999</v>
      </c>
      <c r="G14" s="16">
        <v>1</v>
      </c>
    </row>
    <row r="15" spans="1:9" x14ac:dyDescent="0.25">
      <c r="A15" s="7" t="s">
        <v>26</v>
      </c>
      <c r="B15" s="7" t="s">
        <v>28</v>
      </c>
      <c r="C15" s="7" t="s">
        <v>18</v>
      </c>
      <c r="D15" s="17">
        <v>0.98199999999999998</v>
      </c>
      <c r="E15" s="18">
        <v>1</v>
      </c>
      <c r="F15" s="17">
        <v>1</v>
      </c>
      <c r="G15" s="18">
        <v>1</v>
      </c>
    </row>
    <row r="16" spans="1:9" ht="39" x14ac:dyDescent="0.25">
      <c r="A16" s="11" t="s">
        <v>26</v>
      </c>
      <c r="B16" s="5" t="s">
        <v>56</v>
      </c>
      <c r="C16" s="5" t="s">
        <v>30</v>
      </c>
      <c r="D16" s="15">
        <v>1</v>
      </c>
      <c r="E16" s="16">
        <v>1</v>
      </c>
      <c r="F16" s="15">
        <v>1</v>
      </c>
      <c r="G16" s="16">
        <v>1</v>
      </c>
    </row>
    <row r="17" spans="1:9" x14ac:dyDescent="0.25">
      <c r="A17" s="9" t="s">
        <v>26</v>
      </c>
      <c r="B17" s="10" t="s">
        <v>31</v>
      </c>
      <c r="C17" s="9" t="s">
        <v>30</v>
      </c>
      <c r="D17" s="17">
        <v>1.083</v>
      </c>
      <c r="E17" s="18">
        <v>1.05</v>
      </c>
      <c r="F17" s="17">
        <v>1.0169999999999999</v>
      </c>
      <c r="G17" s="18">
        <v>1.1499999999999999</v>
      </c>
    </row>
    <row r="18" spans="1:9" x14ac:dyDescent="0.25">
      <c r="A18" s="9" t="s">
        <v>26</v>
      </c>
      <c r="B18" s="10" t="s">
        <v>32</v>
      </c>
      <c r="C18" s="9" t="s">
        <v>30</v>
      </c>
      <c r="D18" s="17">
        <v>0.95599999999999996</v>
      </c>
      <c r="E18" s="18">
        <v>1.022</v>
      </c>
      <c r="F18" s="17">
        <v>1</v>
      </c>
      <c r="G18" s="18">
        <v>0.99099999999999999</v>
      </c>
    </row>
    <row r="20" spans="1:9" ht="21" customHeight="1" x14ac:dyDescent="0.35">
      <c r="A20" s="23" t="s">
        <v>59</v>
      </c>
      <c r="B20" s="23"/>
      <c r="C20" s="23"/>
      <c r="D20" s="23"/>
      <c r="E20" s="23"/>
      <c r="F20" s="23"/>
      <c r="G20" s="23"/>
      <c r="H20" s="23"/>
      <c r="I20" s="23"/>
    </row>
    <row r="21" spans="1:9" ht="15" customHeight="1" x14ac:dyDescent="0.25">
      <c r="A21" s="1"/>
      <c r="B21" s="1"/>
      <c r="C21" s="1"/>
      <c r="D21" s="25" t="s">
        <v>7</v>
      </c>
      <c r="E21" s="25"/>
      <c r="F21" s="26" t="s">
        <v>8</v>
      </c>
      <c r="G21" s="26"/>
      <c r="H21" s="22" t="s">
        <v>62</v>
      </c>
      <c r="I21" s="22"/>
    </row>
    <row r="22" spans="1:9" ht="51.75" x14ac:dyDescent="0.25">
      <c r="A22" s="2" t="s">
        <v>9</v>
      </c>
      <c r="B22" s="2" t="s">
        <v>10</v>
      </c>
      <c r="C22" s="2" t="s">
        <v>11</v>
      </c>
      <c r="D22" s="3" t="s">
        <v>12</v>
      </c>
      <c r="E22" s="4" t="s">
        <v>13</v>
      </c>
      <c r="F22" s="3" t="s">
        <v>12</v>
      </c>
      <c r="G22" s="4" t="s">
        <v>13</v>
      </c>
      <c r="H22" s="21" t="s">
        <v>63</v>
      </c>
      <c r="I22" s="21" t="s">
        <v>64</v>
      </c>
    </row>
    <row r="23" spans="1:9" x14ac:dyDescent="0.25">
      <c r="A23" s="5" t="s">
        <v>33</v>
      </c>
      <c r="B23" s="6" t="s">
        <v>55</v>
      </c>
      <c r="C23" s="5" t="s">
        <v>18</v>
      </c>
      <c r="D23" s="15">
        <v>0.95499999999999996</v>
      </c>
      <c r="E23" s="16">
        <v>1.0249999999999999</v>
      </c>
      <c r="F23" s="15">
        <v>1</v>
      </c>
      <c r="G23" s="16">
        <v>1.016</v>
      </c>
    </row>
    <row r="24" spans="1:9" x14ac:dyDescent="0.25">
      <c r="A24" s="7" t="s">
        <v>33</v>
      </c>
      <c r="B24" s="8" t="s">
        <v>34</v>
      </c>
      <c r="C24" s="7" t="s">
        <v>18</v>
      </c>
      <c r="D24" s="17">
        <v>1</v>
      </c>
      <c r="E24" s="18">
        <v>1</v>
      </c>
      <c r="F24" s="17">
        <v>1</v>
      </c>
      <c r="G24" s="18">
        <v>1</v>
      </c>
    </row>
    <row r="25" spans="1:9" x14ac:dyDescent="0.25">
      <c r="A25" s="5" t="s">
        <v>33</v>
      </c>
      <c r="B25" s="6" t="s">
        <v>35</v>
      </c>
      <c r="C25" s="5" t="s">
        <v>18</v>
      </c>
      <c r="D25" s="15">
        <v>1</v>
      </c>
      <c r="E25" s="16">
        <v>1</v>
      </c>
      <c r="F25" s="15">
        <v>1</v>
      </c>
      <c r="G25" s="16">
        <v>1</v>
      </c>
    </row>
    <row r="27" spans="1:9" ht="21" customHeight="1" x14ac:dyDescent="0.25">
      <c r="A27" s="24" t="s">
        <v>60</v>
      </c>
      <c r="B27" s="24"/>
      <c r="C27" s="24"/>
      <c r="D27" s="24"/>
      <c r="E27" s="24"/>
      <c r="F27" s="24"/>
      <c r="G27" s="24"/>
      <c r="H27" s="24"/>
      <c r="I27" s="24"/>
    </row>
    <row r="28" spans="1:9" ht="15" customHeight="1" x14ac:dyDescent="0.25">
      <c r="A28" s="1"/>
      <c r="B28" s="1"/>
      <c r="C28" s="1"/>
      <c r="D28" s="25" t="s">
        <v>7</v>
      </c>
      <c r="E28" s="25"/>
      <c r="F28" s="26" t="s">
        <v>8</v>
      </c>
      <c r="G28" s="26"/>
      <c r="H28" s="22" t="s">
        <v>62</v>
      </c>
      <c r="I28" s="22"/>
    </row>
    <row r="29" spans="1:9" ht="51.75" x14ac:dyDescent="0.25">
      <c r="A29" s="2" t="s">
        <v>9</v>
      </c>
      <c r="B29" s="2" t="s">
        <v>10</v>
      </c>
      <c r="C29" s="2" t="s">
        <v>11</v>
      </c>
      <c r="D29" s="3" t="s">
        <v>12</v>
      </c>
      <c r="E29" s="4" t="s">
        <v>13</v>
      </c>
      <c r="F29" s="3" t="s">
        <v>12</v>
      </c>
      <c r="G29" s="4" t="s">
        <v>13</v>
      </c>
      <c r="H29" s="21" t="s">
        <v>63</v>
      </c>
      <c r="I29" s="21" t="s">
        <v>64</v>
      </c>
    </row>
    <row r="30" spans="1:9" x14ac:dyDescent="0.25">
      <c r="A30" s="7" t="s">
        <v>26</v>
      </c>
      <c r="B30" s="8" t="s">
        <v>38</v>
      </c>
      <c r="C30" s="7" t="s">
        <v>37</v>
      </c>
      <c r="D30" s="17">
        <v>1</v>
      </c>
      <c r="E30" s="18">
        <v>1</v>
      </c>
      <c r="F30" s="17">
        <v>1</v>
      </c>
      <c r="G30" s="18">
        <v>1</v>
      </c>
    </row>
    <row r="31" spans="1:9" x14ac:dyDescent="0.25">
      <c r="A31" s="5" t="s">
        <v>26</v>
      </c>
      <c r="B31" s="6" t="s">
        <v>36</v>
      </c>
      <c r="C31" s="5" t="s">
        <v>37</v>
      </c>
      <c r="D31" s="15">
        <v>0.98399999999999999</v>
      </c>
      <c r="E31" s="16">
        <v>0.997</v>
      </c>
      <c r="F31" s="15">
        <v>0.98399999999999999</v>
      </c>
      <c r="G31" s="16">
        <v>1</v>
      </c>
    </row>
    <row r="32" spans="1:9" x14ac:dyDescent="0.25">
      <c r="A32" s="5" t="s">
        <v>26</v>
      </c>
      <c r="B32" s="6" t="s">
        <v>47</v>
      </c>
      <c r="C32" s="5" t="s">
        <v>37</v>
      </c>
      <c r="D32" s="15">
        <v>0.97199999999999998</v>
      </c>
      <c r="E32" s="16">
        <v>0.99399999999999999</v>
      </c>
      <c r="F32" s="15">
        <v>0.96699999999999997</v>
      </c>
      <c r="G32" s="16">
        <v>0.98299999999999998</v>
      </c>
    </row>
    <row r="33" spans="1:7" x14ac:dyDescent="0.25">
      <c r="A33" s="7" t="s">
        <v>26</v>
      </c>
      <c r="B33" s="8" t="s">
        <v>46</v>
      </c>
      <c r="C33" s="7" t="s">
        <v>37</v>
      </c>
      <c r="D33" s="17">
        <v>1.0329999999999999</v>
      </c>
      <c r="E33" s="18">
        <v>0.98399999999999999</v>
      </c>
      <c r="F33" s="17">
        <v>1</v>
      </c>
      <c r="G33" s="18">
        <v>0.96699999999999997</v>
      </c>
    </row>
    <row r="34" spans="1:7" x14ac:dyDescent="0.25">
      <c r="A34" s="5" t="s">
        <v>26</v>
      </c>
      <c r="B34" s="6" t="s">
        <v>43</v>
      </c>
      <c r="C34" s="5" t="s">
        <v>37</v>
      </c>
      <c r="D34" s="15">
        <v>1</v>
      </c>
      <c r="E34" s="16">
        <v>1</v>
      </c>
      <c r="F34" s="15">
        <v>1</v>
      </c>
      <c r="G34" s="16">
        <v>1</v>
      </c>
    </row>
    <row r="35" spans="1:7" x14ac:dyDescent="0.25">
      <c r="A35" s="5" t="s">
        <v>26</v>
      </c>
      <c r="B35" s="6" t="s">
        <v>41</v>
      </c>
      <c r="C35" s="5" t="s">
        <v>37</v>
      </c>
      <c r="D35" s="15">
        <v>1.2170000000000001</v>
      </c>
      <c r="E35" s="16">
        <v>1.4</v>
      </c>
      <c r="F35" s="15">
        <v>1</v>
      </c>
      <c r="G35" s="16">
        <v>1.2</v>
      </c>
    </row>
    <row r="36" spans="1:7" x14ac:dyDescent="0.25">
      <c r="A36" s="7" t="s">
        <v>26</v>
      </c>
      <c r="B36" s="8" t="s">
        <v>40</v>
      </c>
      <c r="C36" s="7" t="s">
        <v>37</v>
      </c>
      <c r="D36" s="17">
        <v>0.85799999999999998</v>
      </c>
      <c r="E36" s="18">
        <v>0.99199999999999999</v>
      </c>
      <c r="F36" s="17">
        <v>0.98299999999999998</v>
      </c>
      <c r="G36" s="18">
        <v>0.97799999999999998</v>
      </c>
    </row>
    <row r="37" spans="1:7" x14ac:dyDescent="0.25">
      <c r="A37" s="7" t="s">
        <v>26</v>
      </c>
      <c r="B37" s="8" t="s">
        <v>42</v>
      </c>
      <c r="C37" s="7" t="s">
        <v>37</v>
      </c>
      <c r="D37" s="17">
        <v>1.0329999999999999</v>
      </c>
      <c r="E37" s="18">
        <v>1.3</v>
      </c>
      <c r="F37" s="17">
        <v>1</v>
      </c>
      <c r="G37" s="18">
        <v>1.2669999999999999</v>
      </c>
    </row>
    <row r="38" spans="1:7" x14ac:dyDescent="0.25">
      <c r="A38" s="5" t="s">
        <v>26</v>
      </c>
      <c r="B38" s="6" t="s">
        <v>45</v>
      </c>
      <c r="C38" s="5" t="s">
        <v>37</v>
      </c>
      <c r="D38" s="15">
        <v>0.98399999999999999</v>
      </c>
      <c r="E38" s="16">
        <v>1.024</v>
      </c>
      <c r="F38" s="15">
        <v>1</v>
      </c>
      <c r="G38" s="16">
        <v>1</v>
      </c>
    </row>
    <row r="39" spans="1:7" x14ac:dyDescent="0.25">
      <c r="A39" s="5" t="s">
        <v>26</v>
      </c>
      <c r="B39" s="6" t="s">
        <v>39</v>
      </c>
      <c r="C39" s="5" t="s">
        <v>37</v>
      </c>
      <c r="D39" s="15">
        <v>0.95099999999999996</v>
      </c>
      <c r="E39" s="16">
        <v>1</v>
      </c>
      <c r="F39" s="15">
        <v>1</v>
      </c>
      <c r="G39" s="16">
        <v>1</v>
      </c>
    </row>
    <row r="40" spans="1:7" x14ac:dyDescent="0.25">
      <c r="A40" s="7" t="s">
        <v>26</v>
      </c>
      <c r="B40" s="8" t="s">
        <v>44</v>
      </c>
      <c r="C40" s="7" t="s">
        <v>37</v>
      </c>
      <c r="D40" s="17">
        <v>1</v>
      </c>
      <c r="E40" s="18">
        <v>1</v>
      </c>
      <c r="F40" s="17">
        <v>1</v>
      </c>
      <c r="G40" s="18">
        <v>1</v>
      </c>
    </row>
    <row r="41" spans="1:7" x14ac:dyDescent="0.25">
      <c r="A41" s="5" t="s">
        <v>33</v>
      </c>
      <c r="B41" s="6" t="s">
        <v>50</v>
      </c>
      <c r="C41" s="5" t="s">
        <v>18</v>
      </c>
      <c r="D41" s="15">
        <v>1</v>
      </c>
      <c r="E41" s="16">
        <v>1.0329999999999999</v>
      </c>
      <c r="F41" s="15">
        <v>1</v>
      </c>
      <c r="G41" s="16">
        <v>0.97299999999999998</v>
      </c>
    </row>
    <row r="42" spans="1:7" ht="26.25" x14ac:dyDescent="0.25">
      <c r="A42" s="7" t="s">
        <v>14</v>
      </c>
      <c r="B42" s="8" t="s">
        <v>48</v>
      </c>
      <c r="C42" s="7" t="s">
        <v>49</v>
      </c>
      <c r="D42" s="17">
        <v>0.98699999999999999</v>
      </c>
      <c r="E42" s="18">
        <v>0.99099999999999999</v>
      </c>
      <c r="F42" s="17">
        <v>0.98199999999999998</v>
      </c>
      <c r="G42" s="18">
        <v>1</v>
      </c>
    </row>
  </sheetData>
  <mergeCells count="16">
    <mergeCell ref="H2:I2"/>
    <mergeCell ref="H10:I10"/>
    <mergeCell ref="H21:I21"/>
    <mergeCell ref="H28:I28"/>
    <mergeCell ref="A1:I1"/>
    <mergeCell ref="A9:I9"/>
    <mergeCell ref="A20:I20"/>
    <mergeCell ref="A27:I27"/>
    <mergeCell ref="D28:E28"/>
    <mergeCell ref="F28:G28"/>
    <mergeCell ref="D21:E21"/>
    <mergeCell ref="F21:G21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9" sqref="A9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100</v>
      </c>
      <c r="K2" t="s">
        <v>4</v>
      </c>
      <c r="L2">
        <v>100</v>
      </c>
    </row>
    <row r="3" spans="1:12" x14ac:dyDescent="0.25">
      <c r="A3" t="s">
        <v>6</v>
      </c>
      <c r="B3">
        <v>0</v>
      </c>
      <c r="K3" t="s">
        <v>6</v>
      </c>
      <c r="L3">
        <v>0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100</v>
      </c>
      <c r="K20" t="s">
        <v>5</v>
      </c>
      <c r="L20">
        <v>100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22" sqref="L22:O22"/>
    </sheetView>
  </sheetViews>
  <sheetFormatPr defaultRowHeight="12.75" x14ac:dyDescent="0.2"/>
  <cols>
    <col min="1" max="1" width="31.28515625" style="19" bestFit="1" customWidth="1"/>
    <col min="2" max="2" width="31.28515625" style="19" customWidth="1"/>
    <col min="3" max="3" width="19.28515625" style="19" customWidth="1"/>
    <col min="4" max="11" width="0" style="19" hidden="1" customWidth="1"/>
    <col min="12" max="16384" width="9.140625" style="19"/>
  </cols>
  <sheetData>
    <row r="1" spans="1:15" ht="15" x14ac:dyDescent="0.2">
      <c r="A1" s="27" t="s">
        <v>66</v>
      </c>
      <c r="B1" s="27" t="s">
        <v>80</v>
      </c>
      <c r="C1" s="28" t="s">
        <v>15</v>
      </c>
      <c r="D1" s="29">
        <v>1525</v>
      </c>
      <c r="E1" s="29">
        <v>1525</v>
      </c>
      <c r="F1" s="29">
        <v>2362.5</v>
      </c>
      <c r="G1" s="29">
        <v>2362.5</v>
      </c>
      <c r="H1" s="29">
        <v>1025</v>
      </c>
      <c r="I1" s="29">
        <v>1025</v>
      </c>
      <c r="J1" s="29">
        <v>2062.5</v>
      </c>
      <c r="K1" s="29">
        <v>2062.5</v>
      </c>
      <c r="L1" s="30">
        <v>1</v>
      </c>
      <c r="M1" s="31">
        <v>1</v>
      </c>
      <c r="N1" s="30">
        <v>1</v>
      </c>
      <c r="O1" s="31">
        <v>1</v>
      </c>
    </row>
    <row r="2" spans="1:15" ht="15" x14ac:dyDescent="0.2">
      <c r="A2" s="32" t="s">
        <v>66</v>
      </c>
      <c r="B2" s="32" t="s">
        <v>80</v>
      </c>
      <c r="C2" s="28" t="s">
        <v>17</v>
      </c>
      <c r="D2" s="33">
        <v>1150</v>
      </c>
      <c r="E2" s="33">
        <v>1150</v>
      </c>
      <c r="F2" s="33">
        <v>1562.5</v>
      </c>
      <c r="G2" s="33">
        <v>1562.5</v>
      </c>
      <c r="H2" s="33">
        <v>700</v>
      </c>
      <c r="I2" s="33">
        <v>700</v>
      </c>
      <c r="J2" s="33">
        <v>1662.5</v>
      </c>
      <c r="K2" s="33">
        <v>1662.5</v>
      </c>
      <c r="L2" s="30">
        <v>1</v>
      </c>
      <c r="M2" s="31">
        <v>1</v>
      </c>
      <c r="N2" s="30">
        <v>1</v>
      </c>
      <c r="O2" s="31">
        <v>1</v>
      </c>
    </row>
    <row r="3" spans="1:15" ht="30" x14ac:dyDescent="0.2">
      <c r="A3" s="32" t="s">
        <v>66</v>
      </c>
      <c r="B3" s="32" t="s">
        <v>80</v>
      </c>
      <c r="C3" s="28" t="s">
        <v>19</v>
      </c>
      <c r="D3" s="29">
        <v>1200</v>
      </c>
      <c r="E3" s="29">
        <v>1200</v>
      </c>
      <c r="F3" s="29">
        <v>2312.5</v>
      </c>
      <c r="G3" s="29">
        <v>2312.5</v>
      </c>
      <c r="H3" s="29">
        <v>775</v>
      </c>
      <c r="I3" s="29">
        <v>775</v>
      </c>
      <c r="J3" s="29">
        <v>2412.5</v>
      </c>
      <c r="K3" s="29">
        <v>2412.5</v>
      </c>
      <c r="L3" s="30">
        <v>1</v>
      </c>
      <c r="M3" s="31">
        <v>1</v>
      </c>
      <c r="N3" s="30">
        <v>1</v>
      </c>
      <c r="O3" s="31">
        <v>1</v>
      </c>
    </row>
    <row r="4" spans="1:15" ht="15" x14ac:dyDescent="0.2">
      <c r="A4" s="32" t="s">
        <v>66</v>
      </c>
      <c r="B4" s="32" t="s">
        <v>80</v>
      </c>
      <c r="C4" s="28" t="s">
        <v>48</v>
      </c>
      <c r="D4" s="33">
        <v>1240</v>
      </c>
      <c r="E4" s="33">
        <v>1224</v>
      </c>
      <c r="F4" s="33">
        <v>1832</v>
      </c>
      <c r="G4" s="33">
        <v>1816</v>
      </c>
      <c r="H4" s="33">
        <v>448</v>
      </c>
      <c r="I4" s="33">
        <v>440</v>
      </c>
      <c r="J4" s="33">
        <v>752</v>
      </c>
      <c r="K4" s="33">
        <v>752</v>
      </c>
      <c r="L4" s="30">
        <v>0.98709677419354835</v>
      </c>
      <c r="M4" s="31">
        <v>0.99126637554585151</v>
      </c>
      <c r="N4" s="30">
        <v>0.9821428571428571</v>
      </c>
      <c r="O4" s="31">
        <v>1</v>
      </c>
    </row>
    <row r="5" spans="1:15" ht="15" x14ac:dyDescent="0.2">
      <c r="A5" s="32" t="s">
        <v>67</v>
      </c>
      <c r="B5" s="32" t="s">
        <v>81</v>
      </c>
      <c r="C5" s="28" t="s">
        <v>27</v>
      </c>
      <c r="D5" s="33">
        <v>1704</v>
      </c>
      <c r="E5" s="33">
        <v>1920</v>
      </c>
      <c r="F5" s="33">
        <v>960</v>
      </c>
      <c r="G5" s="33">
        <v>1168</v>
      </c>
      <c r="H5" s="33">
        <v>480</v>
      </c>
      <c r="I5" s="33">
        <v>480</v>
      </c>
      <c r="J5" s="33">
        <v>480</v>
      </c>
      <c r="K5" s="33">
        <v>624</v>
      </c>
      <c r="L5" s="30">
        <v>1.1267605633802817</v>
      </c>
      <c r="M5" s="31">
        <v>1.2166666666666666</v>
      </c>
      <c r="N5" s="30">
        <v>1</v>
      </c>
      <c r="O5" s="31">
        <v>1.3</v>
      </c>
    </row>
    <row r="6" spans="1:15" ht="15" x14ac:dyDescent="0.2">
      <c r="A6" s="32" t="s">
        <v>67</v>
      </c>
      <c r="B6" s="32" t="s">
        <v>81</v>
      </c>
      <c r="C6" s="28" t="s">
        <v>70</v>
      </c>
      <c r="D6" s="33">
        <v>1262.5</v>
      </c>
      <c r="E6" s="33">
        <v>1237.5</v>
      </c>
      <c r="F6" s="33">
        <v>1150</v>
      </c>
      <c r="G6" s="33">
        <v>1162.5</v>
      </c>
      <c r="H6" s="33">
        <v>762.5</v>
      </c>
      <c r="I6" s="33">
        <v>750</v>
      </c>
      <c r="J6" s="33">
        <v>925</v>
      </c>
      <c r="K6" s="33">
        <v>925</v>
      </c>
      <c r="L6" s="30">
        <v>0.98019801980198018</v>
      </c>
      <c r="M6" s="31">
        <v>1.0108695652173914</v>
      </c>
      <c r="N6" s="30">
        <v>0.98360655737704916</v>
      </c>
      <c r="O6" s="31">
        <v>1</v>
      </c>
    </row>
    <row r="7" spans="1:15" ht="15" x14ac:dyDescent="0.2">
      <c r="A7" s="32" t="s">
        <v>67</v>
      </c>
      <c r="B7" s="32" t="s">
        <v>81</v>
      </c>
      <c r="C7" s="28" t="s">
        <v>28</v>
      </c>
      <c r="D7" s="33">
        <v>1375</v>
      </c>
      <c r="E7" s="33">
        <v>1350</v>
      </c>
      <c r="F7" s="33">
        <v>1050</v>
      </c>
      <c r="G7" s="33">
        <v>1050</v>
      </c>
      <c r="H7" s="33">
        <v>750</v>
      </c>
      <c r="I7" s="33">
        <v>750</v>
      </c>
      <c r="J7" s="33">
        <v>937.5</v>
      </c>
      <c r="K7" s="33">
        <v>937.5</v>
      </c>
      <c r="L7" s="30">
        <v>0.98181818181818181</v>
      </c>
      <c r="M7" s="31">
        <v>1</v>
      </c>
      <c r="N7" s="30">
        <v>1</v>
      </c>
      <c r="O7" s="31">
        <v>1</v>
      </c>
    </row>
    <row r="8" spans="1:15" ht="15" x14ac:dyDescent="0.2">
      <c r="A8" s="32" t="s">
        <v>71</v>
      </c>
      <c r="B8" s="32" t="s">
        <v>81</v>
      </c>
      <c r="C8" s="28" t="s">
        <v>72</v>
      </c>
      <c r="D8" s="33">
        <v>2000</v>
      </c>
      <c r="E8" s="33">
        <v>1960</v>
      </c>
      <c r="F8" s="33">
        <v>2080</v>
      </c>
      <c r="G8" s="33">
        <v>2304</v>
      </c>
      <c r="H8" s="33">
        <v>720</v>
      </c>
      <c r="I8" s="33">
        <v>744</v>
      </c>
      <c r="J8" s="33">
        <v>720</v>
      </c>
      <c r="K8" s="33">
        <v>720</v>
      </c>
      <c r="L8" s="30">
        <v>0.98</v>
      </c>
      <c r="M8" s="31">
        <v>1.1076923076923078</v>
      </c>
      <c r="N8" s="30">
        <v>1.0333333333333334</v>
      </c>
      <c r="O8" s="31">
        <v>1</v>
      </c>
    </row>
    <row r="9" spans="1:15" ht="15" x14ac:dyDescent="0.2">
      <c r="A9" s="32" t="s">
        <v>74</v>
      </c>
      <c r="B9" s="32" t="s">
        <v>81</v>
      </c>
      <c r="C9" s="28" t="s">
        <v>21</v>
      </c>
      <c r="D9" s="33">
        <v>960</v>
      </c>
      <c r="E9" s="33">
        <v>1328</v>
      </c>
      <c r="F9" s="33">
        <v>1920</v>
      </c>
      <c r="G9" s="33">
        <v>2392</v>
      </c>
      <c r="H9" s="33">
        <v>480</v>
      </c>
      <c r="I9" s="33">
        <v>488</v>
      </c>
      <c r="J9" s="33">
        <v>720</v>
      </c>
      <c r="K9" s="33">
        <v>1168</v>
      </c>
      <c r="L9" s="30">
        <v>1.3833333333333333</v>
      </c>
      <c r="M9" s="31">
        <v>1.2458333333333333</v>
      </c>
      <c r="N9" s="30">
        <v>1.0166666666666666</v>
      </c>
      <c r="O9" s="31">
        <v>1.6222222222222222</v>
      </c>
    </row>
    <row r="10" spans="1:15" ht="15" x14ac:dyDescent="0.2">
      <c r="A10" s="32" t="s">
        <v>67</v>
      </c>
      <c r="B10" s="32" t="s">
        <v>81</v>
      </c>
      <c r="C10" s="28" t="s">
        <v>31</v>
      </c>
      <c r="D10" s="33">
        <v>1440</v>
      </c>
      <c r="E10" s="33">
        <v>1560</v>
      </c>
      <c r="F10" s="33">
        <v>3032</v>
      </c>
      <c r="G10" s="33">
        <v>3184</v>
      </c>
      <c r="H10" s="33">
        <v>480</v>
      </c>
      <c r="I10" s="33">
        <v>488</v>
      </c>
      <c r="J10" s="33">
        <v>960</v>
      </c>
      <c r="K10" s="33">
        <v>1104</v>
      </c>
      <c r="L10" s="30">
        <v>1.0833333333333333</v>
      </c>
      <c r="M10" s="31">
        <v>1.050131926121372</v>
      </c>
      <c r="N10" s="30">
        <v>1.0166666666666666</v>
      </c>
      <c r="O10" s="31">
        <v>1.1499999999999999</v>
      </c>
    </row>
    <row r="11" spans="1:15" ht="15" x14ac:dyDescent="0.2">
      <c r="A11" s="32" t="s">
        <v>67</v>
      </c>
      <c r="B11" s="32" t="s">
        <v>81</v>
      </c>
      <c r="C11" s="28" t="s">
        <v>75</v>
      </c>
      <c r="D11" s="33">
        <v>1040</v>
      </c>
      <c r="E11" s="33">
        <v>1040</v>
      </c>
      <c r="F11" s="33">
        <v>1144</v>
      </c>
      <c r="G11" s="33">
        <v>1144</v>
      </c>
      <c r="H11" s="33">
        <v>480</v>
      </c>
      <c r="I11" s="33">
        <v>480</v>
      </c>
      <c r="J11" s="33">
        <v>368</v>
      </c>
      <c r="K11" s="33">
        <v>368</v>
      </c>
      <c r="L11" s="30">
        <v>1</v>
      </c>
      <c r="M11" s="31">
        <v>1</v>
      </c>
      <c r="N11" s="30">
        <v>1</v>
      </c>
      <c r="O11" s="31">
        <v>1</v>
      </c>
    </row>
    <row r="12" spans="1:15" ht="15" x14ac:dyDescent="0.2">
      <c r="A12" s="32" t="s">
        <v>68</v>
      </c>
      <c r="B12" s="32" t="s">
        <v>82</v>
      </c>
      <c r="C12" s="28" t="s">
        <v>69</v>
      </c>
      <c r="D12" s="29">
        <v>1112.5</v>
      </c>
      <c r="E12" s="29">
        <v>1062.5</v>
      </c>
      <c r="F12" s="29">
        <v>1000</v>
      </c>
      <c r="G12" s="29">
        <v>1025</v>
      </c>
      <c r="H12" s="29">
        <v>750</v>
      </c>
      <c r="I12" s="29">
        <v>750</v>
      </c>
      <c r="J12" s="29">
        <v>775</v>
      </c>
      <c r="K12" s="29">
        <v>787.5</v>
      </c>
      <c r="L12" s="30">
        <v>0.9550561797752809</v>
      </c>
      <c r="M12" s="31">
        <v>1.0249999999999999</v>
      </c>
      <c r="N12" s="30">
        <v>1</v>
      </c>
      <c r="O12" s="31">
        <v>1.0161290322580645</v>
      </c>
    </row>
    <row r="13" spans="1:15" ht="15" x14ac:dyDescent="0.2">
      <c r="A13" s="32" t="s">
        <v>68</v>
      </c>
      <c r="B13" s="32" t="s">
        <v>82</v>
      </c>
      <c r="C13" s="28" t="s">
        <v>34</v>
      </c>
      <c r="D13" s="33">
        <v>1225</v>
      </c>
      <c r="E13" s="33">
        <v>1225</v>
      </c>
      <c r="F13" s="33">
        <v>1362.5</v>
      </c>
      <c r="G13" s="33">
        <v>1362.5</v>
      </c>
      <c r="H13" s="33">
        <v>700</v>
      </c>
      <c r="I13" s="33">
        <v>700</v>
      </c>
      <c r="J13" s="33">
        <v>1362.5</v>
      </c>
      <c r="K13" s="33">
        <v>1362.5</v>
      </c>
      <c r="L13" s="30">
        <v>1</v>
      </c>
      <c r="M13" s="31">
        <v>1</v>
      </c>
      <c r="N13" s="30">
        <v>1</v>
      </c>
      <c r="O13" s="31">
        <v>1</v>
      </c>
    </row>
    <row r="14" spans="1:15" ht="15" x14ac:dyDescent="0.2">
      <c r="A14" s="32" t="s">
        <v>68</v>
      </c>
      <c r="B14" s="32" t="s">
        <v>82</v>
      </c>
      <c r="C14" s="28" t="s">
        <v>35</v>
      </c>
      <c r="D14" s="33">
        <v>1050</v>
      </c>
      <c r="E14" s="33">
        <v>1050</v>
      </c>
      <c r="F14" s="33">
        <v>937.5</v>
      </c>
      <c r="G14" s="33">
        <v>937.5</v>
      </c>
      <c r="H14" s="33">
        <v>750</v>
      </c>
      <c r="I14" s="33">
        <v>750</v>
      </c>
      <c r="J14" s="33">
        <v>850</v>
      </c>
      <c r="K14" s="33">
        <v>850</v>
      </c>
      <c r="L14" s="30">
        <v>1</v>
      </c>
      <c r="M14" s="31">
        <v>1</v>
      </c>
      <c r="N14" s="30">
        <v>1</v>
      </c>
      <c r="O14" s="31">
        <v>1</v>
      </c>
    </row>
    <row r="15" spans="1:15" ht="30" x14ac:dyDescent="0.2">
      <c r="A15" s="32" t="s">
        <v>68</v>
      </c>
      <c r="B15" s="32" t="s">
        <v>82</v>
      </c>
      <c r="C15" s="28" t="s">
        <v>73</v>
      </c>
      <c r="D15" s="33">
        <v>1248</v>
      </c>
      <c r="E15" s="33">
        <v>1248</v>
      </c>
      <c r="F15" s="33">
        <v>2432</v>
      </c>
      <c r="G15" s="33">
        <v>2512</v>
      </c>
      <c r="H15" s="33">
        <v>472</v>
      </c>
      <c r="I15" s="33">
        <v>472</v>
      </c>
      <c r="J15" s="33">
        <v>888</v>
      </c>
      <c r="K15" s="33">
        <v>864</v>
      </c>
      <c r="L15" s="30">
        <v>1</v>
      </c>
      <c r="M15" s="31">
        <v>1.0328947368421053</v>
      </c>
      <c r="N15" s="30">
        <v>1</v>
      </c>
      <c r="O15" s="31">
        <v>0.97297297297297303</v>
      </c>
    </row>
    <row r="16" spans="1:15" ht="15" x14ac:dyDescent="0.2">
      <c r="A16" s="32" t="s">
        <v>67</v>
      </c>
      <c r="B16" s="32" t="s">
        <v>83</v>
      </c>
      <c r="C16" s="28" t="s">
        <v>76</v>
      </c>
      <c r="D16" s="33">
        <v>936</v>
      </c>
      <c r="E16" s="33">
        <v>936</v>
      </c>
      <c r="F16" s="33">
        <v>872</v>
      </c>
      <c r="G16" s="33">
        <v>872</v>
      </c>
      <c r="H16" s="33">
        <v>264</v>
      </c>
      <c r="I16" s="33">
        <v>264</v>
      </c>
      <c r="J16" s="33">
        <v>392</v>
      </c>
      <c r="K16" s="33">
        <v>384</v>
      </c>
      <c r="L16" s="30">
        <v>1</v>
      </c>
      <c r="M16" s="31">
        <v>1</v>
      </c>
      <c r="N16" s="30">
        <v>1</v>
      </c>
      <c r="O16" s="31">
        <v>0.97959183673469385</v>
      </c>
    </row>
    <row r="17" spans="1:15" ht="15" x14ac:dyDescent="0.2">
      <c r="A17" s="32" t="s">
        <v>67</v>
      </c>
      <c r="B17" s="32" t="s">
        <v>83</v>
      </c>
      <c r="C17" s="28" t="s">
        <v>36</v>
      </c>
      <c r="D17" s="33">
        <v>1536</v>
      </c>
      <c r="E17" s="33">
        <v>1512</v>
      </c>
      <c r="F17" s="33">
        <v>2376</v>
      </c>
      <c r="G17" s="33">
        <v>2368</v>
      </c>
      <c r="H17" s="33">
        <v>488</v>
      </c>
      <c r="I17" s="33">
        <v>480</v>
      </c>
      <c r="J17" s="33">
        <v>640</v>
      </c>
      <c r="K17" s="33">
        <v>640</v>
      </c>
      <c r="L17" s="30">
        <v>0.984375</v>
      </c>
      <c r="M17" s="31">
        <v>0.99663299663299665</v>
      </c>
      <c r="N17" s="30">
        <v>0.98360655737704916</v>
      </c>
      <c r="O17" s="31">
        <v>1</v>
      </c>
    </row>
    <row r="18" spans="1:15" ht="15" x14ac:dyDescent="0.2">
      <c r="A18" s="32" t="s">
        <v>67</v>
      </c>
      <c r="B18" s="32" t="s">
        <v>83</v>
      </c>
      <c r="C18" s="28" t="s">
        <v>47</v>
      </c>
      <c r="D18" s="33">
        <v>1128</v>
      </c>
      <c r="E18" s="33">
        <v>1096</v>
      </c>
      <c r="F18" s="33">
        <v>1424</v>
      </c>
      <c r="G18" s="33">
        <v>1416</v>
      </c>
      <c r="H18" s="33">
        <v>240</v>
      </c>
      <c r="I18" s="33">
        <v>232</v>
      </c>
      <c r="J18" s="33">
        <v>480</v>
      </c>
      <c r="K18" s="33">
        <v>472</v>
      </c>
      <c r="L18" s="30">
        <v>0.97163120567375882</v>
      </c>
      <c r="M18" s="31">
        <v>0.9943820224719101</v>
      </c>
      <c r="N18" s="30">
        <v>0.96666666666666667</v>
      </c>
      <c r="O18" s="31">
        <v>0.98333333333333328</v>
      </c>
    </row>
    <row r="19" spans="1:15" ht="15" x14ac:dyDescent="0.2">
      <c r="A19" s="32" t="s">
        <v>67</v>
      </c>
      <c r="B19" s="32" t="s">
        <v>83</v>
      </c>
      <c r="C19" s="28" t="s">
        <v>46</v>
      </c>
      <c r="D19" s="33">
        <v>968</v>
      </c>
      <c r="E19" s="33">
        <v>1000</v>
      </c>
      <c r="F19" s="33">
        <v>984</v>
      </c>
      <c r="G19" s="33">
        <v>968</v>
      </c>
      <c r="H19" s="33">
        <v>480</v>
      </c>
      <c r="I19" s="33">
        <v>480</v>
      </c>
      <c r="J19" s="33">
        <v>240</v>
      </c>
      <c r="K19" s="33">
        <v>232</v>
      </c>
      <c r="L19" s="30">
        <v>1.0330578512396693</v>
      </c>
      <c r="M19" s="31">
        <v>0.98373983739837401</v>
      </c>
      <c r="N19" s="30">
        <v>1</v>
      </c>
      <c r="O19" s="31">
        <v>0.96666666666666667</v>
      </c>
    </row>
    <row r="20" spans="1:15" ht="15" x14ac:dyDescent="0.2">
      <c r="A20" s="32" t="s">
        <v>67</v>
      </c>
      <c r="B20" s="32" t="s">
        <v>83</v>
      </c>
      <c r="C20" s="28" t="s">
        <v>77</v>
      </c>
      <c r="D20" s="33">
        <v>1504</v>
      </c>
      <c r="E20" s="33">
        <v>1504</v>
      </c>
      <c r="F20" s="33">
        <v>2624</v>
      </c>
      <c r="G20" s="33">
        <v>2624</v>
      </c>
      <c r="H20" s="33">
        <v>456</v>
      </c>
      <c r="I20" s="33">
        <v>456</v>
      </c>
      <c r="J20" s="33">
        <v>784</v>
      </c>
      <c r="K20" s="33">
        <v>784</v>
      </c>
      <c r="L20" s="30">
        <v>1</v>
      </c>
      <c r="M20" s="31">
        <v>1</v>
      </c>
      <c r="N20" s="30">
        <v>1</v>
      </c>
      <c r="O20" s="31">
        <v>1</v>
      </c>
    </row>
    <row r="21" spans="1:15" ht="15" x14ac:dyDescent="0.2">
      <c r="A21" s="32" t="s">
        <v>67</v>
      </c>
      <c r="B21" s="32" t="s">
        <v>83</v>
      </c>
      <c r="C21" s="28" t="s">
        <v>32</v>
      </c>
      <c r="D21" s="33">
        <v>1448</v>
      </c>
      <c r="E21" s="33">
        <v>1384</v>
      </c>
      <c r="F21" s="33">
        <v>1848</v>
      </c>
      <c r="G21" s="33">
        <v>1888</v>
      </c>
      <c r="H21" s="33">
        <v>480</v>
      </c>
      <c r="I21" s="33">
        <v>480</v>
      </c>
      <c r="J21" s="33">
        <v>848</v>
      </c>
      <c r="K21" s="33">
        <v>840</v>
      </c>
      <c r="L21" s="30">
        <v>0.95580110497237569</v>
      </c>
      <c r="M21" s="31">
        <v>1.0216450216450217</v>
      </c>
      <c r="N21" s="30">
        <v>1</v>
      </c>
      <c r="O21" s="31">
        <v>0.99056603773584906</v>
      </c>
    </row>
    <row r="22" spans="1:15" ht="15" x14ac:dyDescent="0.2">
      <c r="A22" s="32" t="s">
        <v>67</v>
      </c>
      <c r="B22" s="32" t="s">
        <v>83</v>
      </c>
      <c r="C22" s="28" t="s">
        <v>41</v>
      </c>
      <c r="D22" s="33">
        <v>1168</v>
      </c>
      <c r="E22" s="33">
        <v>960</v>
      </c>
      <c r="F22" s="33">
        <v>1344</v>
      </c>
      <c r="G22" s="33">
        <v>240</v>
      </c>
      <c r="H22" s="33">
        <v>240</v>
      </c>
      <c r="I22" s="33">
        <v>480</v>
      </c>
      <c r="J22" s="33">
        <v>576</v>
      </c>
      <c r="K22" s="20"/>
      <c r="L22" s="34">
        <v>1.2166666666666666</v>
      </c>
      <c r="M22" s="35">
        <v>1.4</v>
      </c>
      <c r="N22" s="34">
        <v>1</v>
      </c>
      <c r="O22" s="35">
        <v>1.2</v>
      </c>
    </row>
    <row r="23" spans="1:15" ht="15" x14ac:dyDescent="0.2">
      <c r="A23" s="32" t="s">
        <v>67</v>
      </c>
      <c r="B23" s="32" t="s">
        <v>83</v>
      </c>
      <c r="C23" s="28" t="s">
        <v>40</v>
      </c>
      <c r="D23" s="33">
        <v>960</v>
      </c>
      <c r="E23" s="33">
        <v>824</v>
      </c>
      <c r="F23" s="33">
        <v>2880</v>
      </c>
      <c r="G23" s="33">
        <v>2856</v>
      </c>
      <c r="H23" s="33">
        <v>480</v>
      </c>
      <c r="I23" s="33">
        <v>472</v>
      </c>
      <c r="J23" s="33">
        <v>720</v>
      </c>
      <c r="K23" s="33">
        <v>704</v>
      </c>
      <c r="L23" s="30">
        <v>0.85833333333333328</v>
      </c>
      <c r="M23" s="31">
        <v>0.9916666666666667</v>
      </c>
      <c r="N23" s="30">
        <v>0.98333333333333328</v>
      </c>
      <c r="O23" s="31">
        <v>0.97777777777777775</v>
      </c>
    </row>
    <row r="24" spans="1:15" ht="15" x14ac:dyDescent="0.2">
      <c r="A24" s="32" t="s">
        <v>67</v>
      </c>
      <c r="B24" s="32" t="s">
        <v>83</v>
      </c>
      <c r="C24" s="28" t="s">
        <v>42</v>
      </c>
      <c r="D24" s="33">
        <v>960</v>
      </c>
      <c r="E24" s="33">
        <v>992</v>
      </c>
      <c r="F24" s="33">
        <v>1440</v>
      </c>
      <c r="G24" s="33">
        <v>1872</v>
      </c>
      <c r="H24" s="33">
        <v>480</v>
      </c>
      <c r="I24" s="33">
        <v>480</v>
      </c>
      <c r="J24" s="33">
        <v>480</v>
      </c>
      <c r="K24" s="33">
        <v>608</v>
      </c>
      <c r="L24" s="30">
        <v>1.0333333333333334</v>
      </c>
      <c r="M24" s="31">
        <v>1.3</v>
      </c>
      <c r="N24" s="30">
        <v>1</v>
      </c>
      <c r="O24" s="31">
        <v>1.2666666666666666</v>
      </c>
    </row>
    <row r="25" spans="1:15" ht="15" x14ac:dyDescent="0.2">
      <c r="A25" s="32" t="s">
        <v>67</v>
      </c>
      <c r="B25" s="32" t="s">
        <v>83</v>
      </c>
      <c r="C25" s="28" t="s">
        <v>78</v>
      </c>
      <c r="D25" s="33">
        <v>1008</v>
      </c>
      <c r="E25" s="33">
        <v>992</v>
      </c>
      <c r="F25" s="33">
        <v>1672</v>
      </c>
      <c r="G25" s="33">
        <v>1712</v>
      </c>
      <c r="H25" s="33">
        <v>480</v>
      </c>
      <c r="I25" s="33">
        <v>480</v>
      </c>
      <c r="J25" s="33">
        <v>264</v>
      </c>
      <c r="K25" s="33">
        <v>264</v>
      </c>
      <c r="L25" s="30">
        <v>0.98412698412698407</v>
      </c>
      <c r="M25" s="31">
        <v>1.0239234449760766</v>
      </c>
      <c r="N25" s="30">
        <v>1</v>
      </c>
      <c r="O25" s="31">
        <v>1</v>
      </c>
    </row>
    <row r="26" spans="1:15" ht="15" x14ac:dyDescent="0.2">
      <c r="A26" s="32" t="s">
        <v>67</v>
      </c>
      <c r="B26" s="32" t="s">
        <v>83</v>
      </c>
      <c r="C26" s="28" t="s">
        <v>39</v>
      </c>
      <c r="D26" s="33">
        <v>984</v>
      </c>
      <c r="E26" s="33">
        <v>936</v>
      </c>
      <c r="F26" s="33">
        <v>992</v>
      </c>
      <c r="G26" s="33">
        <v>992</v>
      </c>
      <c r="H26" s="33">
        <v>240</v>
      </c>
      <c r="I26" s="33">
        <v>240</v>
      </c>
      <c r="J26" s="33">
        <v>480</v>
      </c>
      <c r="K26" s="33">
        <v>480</v>
      </c>
      <c r="L26" s="30">
        <v>0.95121951219512191</v>
      </c>
      <c r="M26" s="31">
        <v>1</v>
      </c>
      <c r="N26" s="30">
        <v>1</v>
      </c>
      <c r="O26" s="31">
        <v>1</v>
      </c>
    </row>
    <row r="27" spans="1:15" ht="15" x14ac:dyDescent="0.2">
      <c r="A27" s="32" t="s">
        <v>67</v>
      </c>
      <c r="B27" s="32" t="s">
        <v>83</v>
      </c>
      <c r="C27" s="28" t="s">
        <v>79</v>
      </c>
      <c r="D27" s="33">
        <v>1192</v>
      </c>
      <c r="E27" s="33">
        <v>1192</v>
      </c>
      <c r="F27" s="33">
        <v>1544</v>
      </c>
      <c r="G27" s="33">
        <v>1544</v>
      </c>
      <c r="H27" s="33">
        <v>480</v>
      </c>
      <c r="I27" s="33">
        <v>480</v>
      </c>
      <c r="J27" s="33">
        <v>488</v>
      </c>
      <c r="K27" s="33">
        <v>488</v>
      </c>
      <c r="L27" s="30">
        <v>1</v>
      </c>
      <c r="M27" s="31">
        <v>1</v>
      </c>
      <c r="N27" s="30">
        <v>1</v>
      </c>
      <c r="O27" s="31">
        <v>1</v>
      </c>
    </row>
  </sheetData>
  <sortState ref="A1:Q27">
    <sortCondition ref="B1:B27"/>
  </sortState>
  <dataValidations count="3">
    <dataValidation type="decimal" operator="greaterThanOrEqual" allowBlank="1" showInputMessage="1" showErrorMessage="1" sqref="D1:K27">
      <formula1>0</formula1>
    </dataValidation>
    <dataValidation type="list" allowBlank="1" showInputMessage="1" showErrorMessage="1" sqref="A1:B27">
      <formula1>INDIRECT($AW$29)</formula1>
    </dataValidation>
    <dataValidation operator="greaterThan" allowBlank="1" showInputMessage="1" showErrorMessage="1" sqref="C1:C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Sheet2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2019-04-02T13:45:35Z</cp:lastPrinted>
  <dcterms:created xsi:type="dcterms:W3CDTF">2014-06-18T16:04:00Z</dcterms:created>
  <dcterms:modified xsi:type="dcterms:W3CDTF">2019-04-02T14:03:39Z</dcterms:modified>
</cp:coreProperties>
</file>