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505" yWindow="825" windowWidth="9585" windowHeight="11025" firstSheet="1" activeTab="1"/>
  </bookViews>
  <sheets>
    <sheet name="Month Data" sheetId="1" state="hidden" r:id="rId1"/>
    <sheet name="Ward fill rates" sheetId="3" r:id="rId2"/>
    <sheet name="Pie charts" sheetId="4" r:id="rId3"/>
    <sheet name="Sheet1" sheetId="5" state="hidden" r:id="rId4"/>
  </sheets>
  <calcPr calcId="145621"/>
</workbook>
</file>

<file path=xl/calcChain.xml><?xml version="1.0" encoding="utf-8"?>
<calcChain xmlns="http://schemas.openxmlformats.org/spreadsheetml/2006/main">
  <c r="H31" i="1" l="1"/>
  <c r="G31" i="1"/>
  <c r="F31" i="1"/>
  <c r="E31" i="1"/>
  <c r="D31" i="1"/>
  <c r="C31" i="1"/>
  <c r="B31" i="1"/>
  <c r="A31" i="1"/>
  <c r="F32" i="1" l="1"/>
  <c r="B32" i="1"/>
  <c r="H32" i="1"/>
  <c r="D32" i="1"/>
</calcChain>
</file>

<file path=xl/sharedStrings.xml><?xml version="1.0" encoding="utf-8"?>
<sst xmlns="http://schemas.openxmlformats.org/spreadsheetml/2006/main" count="291" uniqueCount="101">
  <si>
    <t>Registered Nurses Average Fill Rates - DAY</t>
  </si>
  <si>
    <t>Care Staff Average Fill Rates - DAY</t>
  </si>
  <si>
    <t>Registered Nurses Average Fill Rates - NIGHT</t>
  </si>
  <si>
    <t>Care Staff Average Fill Rates - NIGHT</t>
  </si>
  <si>
    <t xml:space="preserve">filled </t>
  </si>
  <si>
    <t>filled</t>
  </si>
  <si>
    <t>unfilled</t>
  </si>
  <si>
    <t>Staffing Day</t>
  </si>
  <si>
    <t>Staffing Night</t>
  </si>
  <si>
    <t>Hospital site name</t>
  </si>
  <si>
    <t>Ward name</t>
  </si>
  <si>
    <t>Speciality</t>
  </si>
  <si>
    <t xml:space="preserve">Average Fill Rate - registered nurses </t>
  </si>
  <si>
    <t>Average Fill Rate - care staff</t>
  </si>
  <si>
    <t>Edgware Community Hospital</t>
  </si>
  <si>
    <t>Avon</t>
  </si>
  <si>
    <t>Psychiatric Intensive Care Unit</t>
  </si>
  <si>
    <t>Thames Ward</t>
  </si>
  <si>
    <t>Adult Mental Illness</t>
  </si>
  <si>
    <t>Trent Ward</t>
  </si>
  <si>
    <t>Barnet General Hospital</t>
  </si>
  <si>
    <t>Ken Porter</t>
  </si>
  <si>
    <t>Adult Mental Illness, Old Age Psychiatry</t>
  </si>
  <si>
    <t>St Michael's Hospital</t>
  </si>
  <si>
    <t>Magnolia Ward</t>
  </si>
  <si>
    <t>General Medicine,
Rehabilitation</t>
  </si>
  <si>
    <t>Chase Farm Hospital</t>
  </si>
  <si>
    <t>Dorset</t>
  </si>
  <si>
    <t>Suffolk Ward</t>
  </si>
  <si>
    <t>Sussex Ward</t>
  </si>
  <si>
    <t>Old Age Psychiatry</t>
  </si>
  <si>
    <t>The Oaks</t>
  </si>
  <si>
    <t>Cornwall Villa</t>
  </si>
  <si>
    <t>Silver Birches</t>
  </si>
  <si>
    <t>St Ann's Hospital</t>
  </si>
  <si>
    <t>Finsbury</t>
  </si>
  <si>
    <t>Haringey Ward</t>
  </si>
  <si>
    <t>Cardamom</t>
  </si>
  <si>
    <t>Forensic Psychiatry</t>
  </si>
  <si>
    <t>Blue Nile House</t>
  </si>
  <si>
    <t>Fennel</t>
  </si>
  <si>
    <t>Juniper</t>
  </si>
  <si>
    <t>Mint</t>
  </si>
  <si>
    <t>Forensic Psychiatry, Learning Disability</t>
  </si>
  <si>
    <t>Paprika</t>
  </si>
  <si>
    <t>Sage Ward</t>
  </si>
  <si>
    <t>Devon Ward</t>
  </si>
  <si>
    <t>Tamarind Ward</t>
  </si>
  <si>
    <t>Severn</t>
  </si>
  <si>
    <t>Derwent</t>
  </si>
  <si>
    <t>Beacon Centre</t>
  </si>
  <si>
    <t xml:space="preserve">Child and Adolescent Psychiatry </t>
  </si>
  <si>
    <t>Phoenix</t>
  </si>
  <si>
    <t>RN DAY</t>
  </si>
  <si>
    <t>RN NIGHT</t>
  </si>
  <si>
    <t>CARE DAY</t>
  </si>
  <si>
    <t>CARE NIGHT</t>
  </si>
  <si>
    <t>Fairlands</t>
  </si>
  <si>
    <t>Barnet - Reporting  Month</t>
  </si>
  <si>
    <t>Enfield - Reporting  Month</t>
  </si>
  <si>
    <t>Haringey - Reporting  Month</t>
  </si>
  <si>
    <t xml:space="preserve">Specialist -Reporting  Month
</t>
  </si>
  <si>
    <t>Reporting Month</t>
  </si>
  <si>
    <t>996 - PSYCHIATRIC INTENSIVE CARE UNIT</t>
  </si>
  <si>
    <t>710 - ADULT MENTAL ILLNESS</t>
  </si>
  <si>
    <t>Fairlands (Downhills)</t>
  </si>
  <si>
    <t>Sussex</t>
  </si>
  <si>
    <t>Magnolia</t>
  </si>
  <si>
    <t>300 - GENERAL MEDICINE</t>
  </si>
  <si>
    <t>Pheonix</t>
  </si>
  <si>
    <t>711 - CHILD AND ADOLESCENT PSYCHIATRY</t>
  </si>
  <si>
    <t>715 - OLD AGE PSYCHIATRY</t>
  </si>
  <si>
    <t>Blue Nile</t>
  </si>
  <si>
    <t>712 - FORENSIC PSYCHIATRY</t>
  </si>
  <si>
    <t>Seacole East</t>
  </si>
  <si>
    <t>Sage</t>
  </si>
  <si>
    <t>Tamarind</t>
  </si>
  <si>
    <t>Devon</t>
  </si>
  <si>
    <t xml:space="preserve"> Cornwall Villa</t>
  </si>
  <si>
    <t>Complex Rehab Ward (formerly Somerset Villa)</t>
  </si>
  <si>
    <t>Main 2 Specialties on each ward</t>
  </si>
  <si>
    <t>Registered midwives/nurses</t>
  </si>
  <si>
    <t>Care Staff</t>
  </si>
  <si>
    <t>Registered allied healtH professionals</t>
  </si>
  <si>
    <t>Non-registered allied health professionals</t>
  </si>
  <si>
    <t>Cumulative count over the month of patients at 23:59 each day</t>
  </si>
  <si>
    <t>Registered midwives/ nurses</t>
  </si>
  <si>
    <t>Registered allied health professionals</t>
  </si>
  <si>
    <t>Overall</t>
  </si>
  <si>
    <t>Average fill rate - registered nurses/ midwives  (%)</t>
  </si>
  <si>
    <t>Average fill rate - care staff (%)</t>
  </si>
  <si>
    <t>Average fill rate - registered allied health professionals (AHP)  (%)</t>
  </si>
  <si>
    <t>Average fill rate - non-registered allied health professionals (AHP)  (%)</t>
  </si>
  <si>
    <t>Specialty 1</t>
  </si>
  <si>
    <t>Total monthly planned staff hours</t>
  </si>
  <si>
    <t>Total monthly actual staff hours</t>
  </si>
  <si>
    <t>-</t>
  </si>
  <si>
    <t>AHP</t>
  </si>
  <si>
    <t>Average fill rate - registered AHP  (%)</t>
  </si>
  <si>
    <t>Average fill rate - non-registered AHP (%)</t>
  </si>
  <si>
    <t>Rehab Ward (formerly Somerset)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</si>
</sst>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000000"/>
      <name val="Calibri"/>
      <family val="2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0"/>
      <name val="Arial"/>
      <family val="2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 tint="-0.2499465926084170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4" fillId="0" borderId="0" applyFont="0" applyFill="0" applyBorder="0" applyAlignment="0" applyProtection="0"/>
    <xf numFmtId="0" fontId="5" fillId="0" borderId="0"/>
  </cellStyleXfs>
  <cellXfs count="52">
    <xf numFmtId="0" fontId="0" fillId="0" borderId="0" xfId="0"/>
    <xf numFmtId="0" fontId="0" fillId="3" borderId="0" xfId="0" applyFill="1"/>
    <xf numFmtId="0" fontId="0" fillId="5" borderId="0" xfId="0" applyFont="1" applyFill="1"/>
    <xf numFmtId="0" fontId="3" fillId="6" borderId="0" xfId="0" applyFont="1" applyFill="1" applyAlignment="1">
      <alignment wrapText="1"/>
    </xf>
    <xf numFmtId="0" fontId="3" fillId="7" borderId="0" xfId="0" applyFont="1" applyFill="1" applyAlignment="1">
      <alignment wrapText="1"/>
    </xf>
    <xf numFmtId="0" fontId="3" fillId="8" borderId="0" xfId="0" applyFont="1" applyFill="1" applyAlignment="1">
      <alignment wrapText="1"/>
    </xf>
    <xf numFmtId="0" fontId="3" fillId="8" borderId="0" xfId="0" applyFont="1" applyFill="1"/>
    <xf numFmtId="0" fontId="3" fillId="9" borderId="0" xfId="0" applyFont="1" applyFill="1" applyAlignment="1">
      <alignment wrapText="1"/>
    </xf>
    <xf numFmtId="0" fontId="3" fillId="9" borderId="0" xfId="0" applyFont="1" applyFill="1"/>
    <xf numFmtId="0" fontId="3" fillId="9" borderId="0" xfId="0" applyFont="1" applyFill="1" applyBorder="1" applyAlignment="1">
      <alignment wrapText="1"/>
    </xf>
    <xf numFmtId="0" fontId="3" fillId="9" borderId="0" xfId="0" applyFont="1" applyFill="1" applyBorder="1"/>
    <xf numFmtId="0" fontId="3" fillId="8" borderId="0" xfId="0" applyFont="1" applyFill="1" applyAlignment="1"/>
    <xf numFmtId="0" fontId="3" fillId="8" borderId="0" xfId="0" applyFont="1" applyFill="1" applyBorder="1" applyAlignment="1">
      <alignment wrapText="1"/>
    </xf>
    <xf numFmtId="0" fontId="3" fillId="8" borderId="0" xfId="0" applyFont="1" applyFill="1" applyBorder="1"/>
    <xf numFmtId="17" fontId="0" fillId="0" borderId="0" xfId="0" applyNumberFormat="1"/>
    <xf numFmtId="164" fontId="1" fillId="8" borderId="0" xfId="2" applyNumberFormat="1" applyFont="1" applyFill="1" applyBorder="1" applyAlignment="1" applyProtection="1">
      <alignment horizontal="center" vertical="center"/>
      <protection hidden="1"/>
    </xf>
    <xf numFmtId="164" fontId="6" fillId="8" borderId="0" xfId="0" applyNumberFormat="1" applyFont="1" applyFill="1" applyBorder="1" applyAlignment="1" applyProtection="1">
      <alignment horizontal="center" vertical="center"/>
      <protection hidden="1"/>
    </xf>
    <xf numFmtId="164" fontId="1" fillId="10" borderId="0" xfId="2" applyNumberFormat="1" applyFont="1" applyFill="1" applyBorder="1" applyAlignment="1" applyProtection="1">
      <alignment horizontal="center" vertical="center"/>
      <protection hidden="1"/>
    </xf>
    <xf numFmtId="164" fontId="6" fillId="10" borderId="0" xfId="0" applyNumberFormat="1" applyFont="1" applyFill="1" applyBorder="1" applyAlignment="1" applyProtection="1">
      <alignment horizontal="center" vertical="center"/>
      <protection hidden="1"/>
    </xf>
    <xf numFmtId="0" fontId="7" fillId="11" borderId="3" xfId="3" applyNumberFormat="1" applyFont="1" applyFill="1" applyBorder="1" applyAlignment="1" applyProtection="1">
      <alignment horizontal="center" vertical="center" wrapText="1"/>
      <protection locked="0"/>
    </xf>
    <xf numFmtId="0" fontId="8" fillId="11" borderId="4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Protection="1">
      <protection locked="0"/>
    </xf>
    <xf numFmtId="0" fontId="8" fillId="11" borderId="3" xfId="0" applyFont="1" applyFill="1" applyBorder="1" applyAlignment="1" applyProtection="1">
      <alignment horizontal="center" vertical="center"/>
      <protection locked="0"/>
    </xf>
    <xf numFmtId="0" fontId="7" fillId="11" borderId="3" xfId="0" applyFont="1" applyFill="1" applyBorder="1" applyAlignment="1" applyProtection="1">
      <alignment horizontal="center" vertical="center"/>
      <protection locked="0"/>
    </xf>
    <xf numFmtId="0" fontId="7" fillId="11" borderId="5" xfId="0" applyFont="1" applyFill="1" applyBorder="1" applyAlignment="1" applyProtection="1">
      <alignment horizontal="center" vertical="center"/>
      <protection locked="0"/>
    </xf>
    <xf numFmtId="0" fontId="7" fillId="11" borderId="6" xfId="0" applyFont="1" applyFill="1" applyBorder="1" applyAlignment="1" applyProtection="1">
      <alignment horizontal="center" vertical="center"/>
      <protection locked="0"/>
    </xf>
    <xf numFmtId="0" fontId="8" fillId="11" borderId="4" xfId="1" applyFont="1" applyFill="1" applyBorder="1" applyAlignment="1" applyProtection="1">
      <alignment horizontal="center" vertical="center" wrapText="1"/>
      <protection locked="0"/>
    </xf>
    <xf numFmtId="165" fontId="7" fillId="7" borderId="3" xfId="0" applyNumberFormat="1" applyFont="1" applyFill="1" applyBorder="1" applyAlignment="1" applyProtection="1">
      <alignment horizontal="center" vertical="center"/>
      <protection hidden="1"/>
    </xf>
    <xf numFmtId="164" fontId="8" fillId="7" borderId="3" xfId="2" applyNumberFormat="1" applyFont="1" applyFill="1" applyBorder="1" applyAlignment="1" applyProtection="1">
      <alignment horizontal="center" vertical="center"/>
      <protection hidden="1"/>
    </xf>
    <xf numFmtId="16" fontId="11" fillId="6" borderId="5" xfId="0" applyNumberFormat="1" applyFont="1" applyFill="1" applyBorder="1" applyAlignment="1" applyProtection="1">
      <alignment horizontal="center" vertical="center" wrapText="1"/>
    </xf>
    <xf numFmtId="16" fontId="13" fillId="6" borderId="3" xfId="0" applyNumberFormat="1" applyFont="1" applyFill="1" applyBorder="1" applyAlignment="1" applyProtection="1">
      <alignment horizontal="center" vertical="center" wrapText="1"/>
    </xf>
    <xf numFmtId="1" fontId="14" fillId="12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wrapText="1"/>
    </xf>
    <xf numFmtId="16" fontId="15" fillId="12" borderId="8" xfId="0" applyNumberFormat="1" applyFont="1" applyFill="1" applyBorder="1" applyAlignment="1" applyProtection="1">
      <alignment vertical="center" wrapText="1"/>
    </xf>
    <xf numFmtId="0" fontId="0" fillId="13" borderId="0" xfId="0" applyFill="1"/>
    <xf numFmtId="9" fontId="0" fillId="0" borderId="1" xfId="2" applyFont="1" applyBorder="1"/>
    <xf numFmtId="9" fontId="0" fillId="0" borderId="2" xfId="2" applyFont="1" applyBorder="1"/>
    <xf numFmtId="9" fontId="0" fillId="0" borderId="0" xfId="2" applyFont="1"/>
    <xf numFmtId="0" fontId="0" fillId="4" borderId="3" xfId="0" applyFill="1" applyBorder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vertical="top" wrapText="1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16" fontId="10" fillId="12" borderId="8" xfId="0" applyNumberFormat="1" applyFont="1" applyFill="1" applyBorder="1" applyAlignment="1" applyProtection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6" fontId="10" fillId="12" borderId="10" xfId="0" applyNumberFormat="1" applyFont="1" applyFill="1" applyBorder="1" applyAlignment="1" applyProtection="1">
      <alignment horizontal="center" vertical="center" wrapText="1"/>
    </xf>
    <xf numFmtId="16" fontId="10" fillId="12" borderId="3" xfId="0" applyNumberFormat="1" applyFont="1" applyFill="1" applyBorder="1" applyAlignment="1" applyProtection="1">
      <alignment horizontal="center" vertical="center" wrapText="1"/>
    </xf>
    <xf numFmtId="0" fontId="12" fillId="12" borderId="10" xfId="0" applyFont="1" applyFill="1" applyBorder="1" applyAlignment="1">
      <alignment horizontal="center" vertical="center" wrapText="1"/>
    </xf>
    <xf numFmtId="16" fontId="10" fillId="12" borderId="7" xfId="0" applyNumberFormat="1" applyFont="1" applyFill="1" applyBorder="1" applyAlignment="1" applyProtection="1">
      <alignment horizontal="center" vertical="center" wrapText="1"/>
    </xf>
    <xf numFmtId="16" fontId="10" fillId="12" borderId="9" xfId="0" applyNumberFormat="1" applyFont="1" applyFill="1" applyBorder="1" applyAlignment="1" applyProtection="1">
      <alignment horizontal="center" vertical="center" wrapText="1"/>
    </xf>
    <xf numFmtId="16" fontId="10" fillId="12" borderId="5" xfId="0" applyNumberFormat="1" applyFont="1" applyFill="1" applyBorder="1" applyAlignment="1" applyProtection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</cellXfs>
  <cellStyles count="4">
    <cellStyle name="Normal" xfId="0" builtinId="0"/>
    <cellStyle name="Normal 4" xfId="1"/>
    <cellStyle name="Normal_TemplateDownload" xfId="3"/>
    <cellStyle name="Percent" xfId="2" builtinId="5"/>
  </cellStyles>
  <dxfs count="2">
    <dxf>
      <font>
        <b/>
        <i val="0"/>
        <color theme="0" tint="-0.24994659260841701"/>
      </font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Registered Nurses Average Fill Rates - DAY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5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101%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'Pie charts'!$A$2:$A$3</c:f>
              <c:strCache>
                <c:ptCount val="2"/>
                <c:pt idx="0">
                  <c:v>filled </c:v>
                </c:pt>
                <c:pt idx="1">
                  <c:v>unfilled</c:v>
                </c:pt>
              </c:strCache>
            </c:strRef>
          </c:cat>
          <c:val>
            <c:numRef>
              <c:f>'Pie charts'!$B$2:$B$3</c:f>
              <c:numCache>
                <c:formatCode>General</c:formatCode>
                <c:ptCount val="2"/>
                <c:pt idx="0">
                  <c:v>101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Registered Nurses Average Fill Rates - NIGHT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'Pie charts'!$K$2:$K$3</c:f>
              <c:strCache>
                <c:ptCount val="2"/>
                <c:pt idx="0">
                  <c:v>filled </c:v>
                </c:pt>
                <c:pt idx="1">
                  <c:v>unfilled</c:v>
                </c:pt>
              </c:strCache>
            </c:strRef>
          </c:cat>
          <c:val>
            <c:numRef>
              <c:f>'Pie charts'!$L$2:$L$3</c:f>
              <c:numCache>
                <c:formatCode>General</c:formatCode>
                <c:ptCount val="2"/>
                <c:pt idx="0">
                  <c:v>100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Care Staff Average Fill Rates - DAY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5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103%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'Pie charts'!$A$20:$A$21</c:f>
              <c:strCache>
                <c:ptCount val="2"/>
                <c:pt idx="0">
                  <c:v>filled</c:v>
                </c:pt>
                <c:pt idx="1">
                  <c:v>unfilled</c:v>
                </c:pt>
              </c:strCache>
            </c:strRef>
          </c:cat>
          <c:val>
            <c:numRef>
              <c:f>'Pie charts'!$B$20:$B$21</c:f>
              <c:numCache>
                <c:formatCode>General</c:formatCode>
                <c:ptCount val="2"/>
                <c:pt idx="0">
                  <c:v>103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Care Staff Average Fill Rates - NIGHT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5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104%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'Pie charts'!$K$20:$K$21</c:f>
              <c:strCache>
                <c:ptCount val="2"/>
                <c:pt idx="0">
                  <c:v>filled</c:v>
                </c:pt>
                <c:pt idx="1">
                  <c:v>unfilled</c:v>
                </c:pt>
              </c:strCache>
            </c:strRef>
          </c:cat>
          <c:val>
            <c:numRef>
              <c:f>'Pie charts'!$L$20:$L$21</c:f>
              <c:numCache>
                <c:formatCode>General</c:formatCode>
                <c:ptCount val="2"/>
                <c:pt idx="0">
                  <c:v>104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1</xdr:row>
      <xdr:rowOff>0</xdr:rowOff>
    </xdr:from>
    <xdr:to>
      <xdr:col>7</xdr:col>
      <xdr:colOff>609599</xdr:colOff>
      <xdr:row>14</xdr:row>
      <xdr:rowOff>180975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4762</xdr:colOff>
      <xdr:row>1</xdr:row>
      <xdr:rowOff>0</xdr:rowOff>
    </xdr:from>
    <xdr:to>
      <xdr:col>18</xdr:col>
      <xdr:colOff>9525</xdr:colOff>
      <xdr:row>15</xdr:row>
      <xdr:rowOff>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9525</xdr:colOff>
      <xdr:row>19</xdr:row>
      <xdr:rowOff>19050</xdr:rowOff>
    </xdr:from>
    <xdr:to>
      <xdr:col>8</xdr:col>
      <xdr:colOff>14288</xdr:colOff>
      <xdr:row>33</xdr:row>
      <xdr:rowOff>19050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9525</xdr:colOff>
      <xdr:row>19</xdr:row>
      <xdr:rowOff>0</xdr:rowOff>
    </xdr:from>
    <xdr:to>
      <xdr:col>18</xdr:col>
      <xdr:colOff>14288</xdr:colOff>
      <xdr:row>33</xdr:row>
      <xdr:rowOff>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0</xdr:row>
      <xdr:rowOff>0</xdr:rowOff>
    </xdr:to>
    <xdr:pic>
      <xdr:nvPicPr>
        <xdr:cNvPr id="2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0</xdr:row>
      <xdr:rowOff>0</xdr:rowOff>
    </xdr:to>
    <xdr:pic>
      <xdr:nvPicPr>
        <xdr:cNvPr id="3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0</xdr:row>
      <xdr:rowOff>0</xdr:rowOff>
    </xdr:to>
    <xdr:pic>
      <xdr:nvPicPr>
        <xdr:cNvPr id="4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0</xdr:row>
      <xdr:rowOff>0</xdr:rowOff>
    </xdr:to>
    <xdr:pic>
      <xdr:nvPicPr>
        <xdr:cNvPr id="5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0</xdr:row>
      <xdr:rowOff>0</xdr:rowOff>
    </xdr:to>
    <xdr:pic>
      <xdr:nvPicPr>
        <xdr:cNvPr id="6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0</xdr:row>
      <xdr:rowOff>0</xdr:rowOff>
    </xdr:to>
    <xdr:pic>
      <xdr:nvPicPr>
        <xdr:cNvPr id="7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0</xdr:row>
      <xdr:rowOff>0</xdr:rowOff>
    </xdr:to>
    <xdr:pic>
      <xdr:nvPicPr>
        <xdr:cNvPr id="8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0</xdr:row>
      <xdr:rowOff>0</xdr:rowOff>
    </xdr:to>
    <xdr:pic>
      <xdr:nvPicPr>
        <xdr:cNvPr id="9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0</xdr:row>
      <xdr:rowOff>0</xdr:rowOff>
    </xdr:to>
    <xdr:pic>
      <xdr:nvPicPr>
        <xdr:cNvPr id="10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0</xdr:row>
      <xdr:rowOff>0</xdr:rowOff>
    </xdr:to>
    <xdr:pic>
      <xdr:nvPicPr>
        <xdr:cNvPr id="11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0</xdr:row>
      <xdr:rowOff>0</xdr:rowOff>
    </xdr:to>
    <xdr:pic>
      <xdr:nvPicPr>
        <xdr:cNvPr id="12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0</xdr:row>
      <xdr:rowOff>0</xdr:rowOff>
    </xdr:to>
    <xdr:pic>
      <xdr:nvPicPr>
        <xdr:cNvPr id="13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0</xdr:row>
      <xdr:rowOff>0</xdr:rowOff>
    </xdr:to>
    <xdr:pic>
      <xdr:nvPicPr>
        <xdr:cNvPr id="14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0</xdr:row>
      <xdr:rowOff>0</xdr:rowOff>
    </xdr:to>
    <xdr:pic>
      <xdr:nvPicPr>
        <xdr:cNvPr id="15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0</xdr:row>
      <xdr:rowOff>0</xdr:rowOff>
    </xdr:to>
    <xdr:pic>
      <xdr:nvPicPr>
        <xdr:cNvPr id="16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0</xdr:row>
      <xdr:rowOff>0</xdr:rowOff>
    </xdr:to>
    <xdr:pic>
      <xdr:nvPicPr>
        <xdr:cNvPr id="17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0</xdr:row>
      <xdr:rowOff>0</xdr:rowOff>
    </xdr:to>
    <xdr:pic>
      <xdr:nvPicPr>
        <xdr:cNvPr id="18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0</xdr:row>
      <xdr:rowOff>0</xdr:rowOff>
    </xdr:to>
    <xdr:pic>
      <xdr:nvPicPr>
        <xdr:cNvPr id="19" name="Picture 1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0</xdr:row>
      <xdr:rowOff>0</xdr:rowOff>
    </xdr:to>
    <xdr:pic>
      <xdr:nvPicPr>
        <xdr:cNvPr id="20" name="Picture 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0</xdr:row>
      <xdr:rowOff>0</xdr:rowOff>
    </xdr:to>
    <xdr:pic>
      <xdr:nvPicPr>
        <xdr:cNvPr id="21" name="Picture 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0</xdr:row>
      <xdr:rowOff>0</xdr:rowOff>
    </xdr:to>
    <xdr:pic>
      <xdr:nvPicPr>
        <xdr:cNvPr id="22" name="Picture 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0</xdr:row>
      <xdr:rowOff>0</xdr:rowOff>
    </xdr:to>
    <xdr:pic>
      <xdr:nvPicPr>
        <xdr:cNvPr id="23" name="Picture 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0</xdr:row>
      <xdr:rowOff>0</xdr:rowOff>
    </xdr:to>
    <xdr:pic>
      <xdr:nvPicPr>
        <xdr:cNvPr id="24" name="Picture 1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0</xdr:row>
      <xdr:rowOff>0</xdr:rowOff>
    </xdr:to>
    <xdr:pic>
      <xdr:nvPicPr>
        <xdr:cNvPr id="25" name="Picture 2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0</xdr:row>
      <xdr:rowOff>0</xdr:rowOff>
    </xdr:to>
    <xdr:pic>
      <xdr:nvPicPr>
        <xdr:cNvPr id="26" name="Picture 2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0</xdr:row>
      <xdr:rowOff>0</xdr:rowOff>
    </xdr:to>
    <xdr:pic>
      <xdr:nvPicPr>
        <xdr:cNvPr id="27" name="Picture 3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0</xdr:row>
      <xdr:rowOff>0</xdr:rowOff>
    </xdr:to>
    <xdr:pic>
      <xdr:nvPicPr>
        <xdr:cNvPr id="28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0</xdr:row>
      <xdr:rowOff>0</xdr:rowOff>
    </xdr:to>
    <xdr:pic>
      <xdr:nvPicPr>
        <xdr:cNvPr id="29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0</xdr:row>
      <xdr:rowOff>0</xdr:rowOff>
    </xdr:to>
    <xdr:pic>
      <xdr:nvPicPr>
        <xdr:cNvPr id="30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0</xdr:row>
      <xdr:rowOff>0</xdr:rowOff>
    </xdr:to>
    <xdr:pic>
      <xdr:nvPicPr>
        <xdr:cNvPr id="31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0</xdr:row>
      <xdr:rowOff>0</xdr:rowOff>
    </xdr:to>
    <xdr:pic>
      <xdr:nvPicPr>
        <xdr:cNvPr id="32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0</xdr:row>
      <xdr:rowOff>0</xdr:rowOff>
    </xdr:to>
    <xdr:pic>
      <xdr:nvPicPr>
        <xdr:cNvPr id="33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0</xdr:row>
      <xdr:rowOff>0</xdr:rowOff>
    </xdr:to>
    <xdr:pic>
      <xdr:nvPicPr>
        <xdr:cNvPr id="34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0</xdr:row>
      <xdr:rowOff>0</xdr:rowOff>
    </xdr:to>
    <xdr:pic>
      <xdr:nvPicPr>
        <xdr:cNvPr id="35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0</xdr:row>
      <xdr:rowOff>0</xdr:rowOff>
    </xdr:to>
    <xdr:pic>
      <xdr:nvPicPr>
        <xdr:cNvPr id="36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0</xdr:row>
      <xdr:rowOff>0</xdr:rowOff>
    </xdr:to>
    <xdr:pic>
      <xdr:nvPicPr>
        <xdr:cNvPr id="37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0</xdr:row>
      <xdr:rowOff>0</xdr:rowOff>
    </xdr:to>
    <xdr:pic>
      <xdr:nvPicPr>
        <xdr:cNvPr id="38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0</xdr:row>
      <xdr:rowOff>0</xdr:rowOff>
    </xdr:to>
    <xdr:pic>
      <xdr:nvPicPr>
        <xdr:cNvPr id="39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0</xdr:row>
      <xdr:rowOff>0</xdr:rowOff>
    </xdr:to>
    <xdr:pic>
      <xdr:nvPicPr>
        <xdr:cNvPr id="40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0</xdr:row>
      <xdr:rowOff>0</xdr:rowOff>
    </xdr:to>
    <xdr:pic>
      <xdr:nvPicPr>
        <xdr:cNvPr id="41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0</xdr:row>
      <xdr:rowOff>0</xdr:rowOff>
    </xdr:to>
    <xdr:pic>
      <xdr:nvPicPr>
        <xdr:cNvPr id="42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0</xdr:row>
      <xdr:rowOff>0</xdr:rowOff>
    </xdr:to>
    <xdr:pic>
      <xdr:nvPicPr>
        <xdr:cNvPr id="43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0</xdr:row>
      <xdr:rowOff>0</xdr:rowOff>
    </xdr:to>
    <xdr:pic>
      <xdr:nvPicPr>
        <xdr:cNvPr id="44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zoomScale="90" zoomScaleNormal="90" workbookViewId="0">
      <selection activeCell="A32" sqref="A32:XFD32"/>
    </sheetView>
  </sheetViews>
  <sheetFormatPr defaultRowHeight="17.25" customHeight="1" x14ac:dyDescent="0.25"/>
  <cols>
    <col min="1" max="1" width="15.5703125" customWidth="1"/>
    <col min="2" max="2" width="14.140625" customWidth="1"/>
    <col min="3" max="3" width="10" bestFit="1" customWidth="1"/>
    <col min="5" max="5" width="13.42578125" customWidth="1"/>
    <col min="6" max="6" width="15.85546875" customWidth="1"/>
    <col min="7" max="7" width="11.5703125" bestFit="1" customWidth="1"/>
    <col min="9" max="9" width="16.140625" customWidth="1"/>
  </cols>
  <sheetData>
    <row r="1" spans="1:12" ht="17.25" customHeight="1" x14ac:dyDescent="0.25">
      <c r="A1" s="14" t="s">
        <v>62</v>
      </c>
      <c r="B1" s="14">
        <v>43405</v>
      </c>
    </row>
    <row r="2" spans="1:12" ht="17.25" customHeight="1" x14ac:dyDescent="0.25">
      <c r="A2" s="21">
        <v>1562.5</v>
      </c>
      <c r="B2" s="21">
        <v>1562.5</v>
      </c>
      <c r="C2" s="21">
        <v>2687.5</v>
      </c>
      <c r="D2" s="21">
        <v>2687.5</v>
      </c>
      <c r="E2" s="21">
        <v>787.5</v>
      </c>
      <c r="F2" s="21">
        <v>787.5</v>
      </c>
      <c r="G2" s="21">
        <v>2575</v>
      </c>
      <c r="H2" s="21">
        <v>2575</v>
      </c>
      <c r="I2">
        <v>0</v>
      </c>
      <c r="J2">
        <v>0</v>
      </c>
      <c r="K2">
        <v>0</v>
      </c>
      <c r="L2">
        <v>0</v>
      </c>
    </row>
    <row r="3" spans="1:12" ht="17.25" customHeight="1" x14ac:dyDescent="0.25">
      <c r="A3" s="21">
        <v>1792</v>
      </c>
      <c r="B3" s="21">
        <v>1832</v>
      </c>
      <c r="C3" s="21">
        <v>960</v>
      </c>
      <c r="D3" s="21">
        <v>1256</v>
      </c>
      <c r="E3" s="21">
        <v>480</v>
      </c>
      <c r="F3" s="21">
        <v>488</v>
      </c>
      <c r="G3" s="21">
        <v>480</v>
      </c>
      <c r="H3" s="21">
        <v>616</v>
      </c>
      <c r="I3">
        <v>0</v>
      </c>
      <c r="J3">
        <v>0</v>
      </c>
      <c r="K3">
        <v>0</v>
      </c>
      <c r="L3">
        <v>0</v>
      </c>
    </row>
    <row r="4" spans="1:12" ht="17.25" customHeight="1" x14ac:dyDescent="0.25">
      <c r="A4" s="21">
        <v>1212.5</v>
      </c>
      <c r="B4" s="21">
        <v>1175</v>
      </c>
      <c r="C4" s="21">
        <v>1062.5</v>
      </c>
      <c r="D4" s="21">
        <v>1125</v>
      </c>
      <c r="E4" s="21">
        <v>750</v>
      </c>
      <c r="F4" s="21">
        <v>750</v>
      </c>
      <c r="G4" s="21">
        <v>775</v>
      </c>
      <c r="H4" s="21">
        <v>787.5</v>
      </c>
      <c r="I4">
        <v>0</v>
      </c>
      <c r="J4">
        <v>0</v>
      </c>
      <c r="K4">
        <v>0</v>
      </c>
      <c r="L4">
        <v>0</v>
      </c>
    </row>
    <row r="5" spans="1:12" ht="17.25" customHeight="1" x14ac:dyDescent="0.25">
      <c r="A5" s="21">
        <v>1275</v>
      </c>
      <c r="B5" s="21">
        <v>1275</v>
      </c>
      <c r="C5" s="21">
        <v>1300</v>
      </c>
      <c r="D5" s="21">
        <v>1300</v>
      </c>
      <c r="E5" s="21">
        <v>750</v>
      </c>
      <c r="F5" s="21">
        <v>750</v>
      </c>
      <c r="G5" s="21">
        <v>1475</v>
      </c>
      <c r="H5" s="21">
        <v>1475</v>
      </c>
      <c r="I5">
        <v>0</v>
      </c>
      <c r="J5">
        <v>0</v>
      </c>
      <c r="K5">
        <v>0</v>
      </c>
      <c r="L5">
        <v>0</v>
      </c>
    </row>
    <row r="6" spans="1:12" ht="17.25" customHeight="1" x14ac:dyDescent="0.25">
      <c r="A6" s="21">
        <v>1250</v>
      </c>
      <c r="B6" s="21">
        <v>1250</v>
      </c>
      <c r="C6" s="21">
        <v>962.5</v>
      </c>
      <c r="D6" s="21">
        <v>962.5</v>
      </c>
      <c r="E6" s="21">
        <v>812.5</v>
      </c>
      <c r="F6" s="21">
        <v>812.5</v>
      </c>
      <c r="G6" s="21">
        <v>1012.5</v>
      </c>
      <c r="H6" s="21">
        <v>1012.5</v>
      </c>
      <c r="I6">
        <v>0</v>
      </c>
      <c r="J6">
        <v>0</v>
      </c>
      <c r="K6">
        <v>0</v>
      </c>
      <c r="L6">
        <v>0</v>
      </c>
    </row>
    <row r="7" spans="1:12" ht="17.25" customHeight="1" x14ac:dyDescent="0.25">
      <c r="A7" s="21">
        <v>1225</v>
      </c>
      <c r="B7" s="21">
        <v>1262.5</v>
      </c>
      <c r="C7" s="21">
        <v>1275</v>
      </c>
      <c r="D7" s="21">
        <v>1237.5</v>
      </c>
      <c r="E7" s="21">
        <v>775</v>
      </c>
      <c r="F7" s="21">
        <v>787.5</v>
      </c>
      <c r="G7" s="21">
        <v>1200</v>
      </c>
      <c r="H7" s="21">
        <v>1200</v>
      </c>
      <c r="I7">
        <v>0</v>
      </c>
      <c r="J7">
        <v>0</v>
      </c>
      <c r="K7">
        <v>0</v>
      </c>
      <c r="L7">
        <v>0</v>
      </c>
    </row>
    <row r="8" spans="1:12" ht="17.25" customHeight="1" x14ac:dyDescent="0.25">
      <c r="A8" s="21">
        <v>1125</v>
      </c>
      <c r="B8" s="21">
        <v>1262.5</v>
      </c>
      <c r="C8" s="21">
        <v>750</v>
      </c>
      <c r="D8" s="21">
        <v>737.5</v>
      </c>
      <c r="E8" s="21">
        <v>750</v>
      </c>
      <c r="F8" s="21">
        <v>750</v>
      </c>
      <c r="G8" s="21">
        <v>750</v>
      </c>
      <c r="H8" s="21">
        <v>837.5</v>
      </c>
      <c r="I8">
        <v>0</v>
      </c>
      <c r="J8">
        <v>0</v>
      </c>
      <c r="K8">
        <v>0</v>
      </c>
      <c r="L8">
        <v>0</v>
      </c>
    </row>
    <row r="9" spans="1:12" ht="17.25" customHeight="1" x14ac:dyDescent="0.25">
      <c r="A9" s="21">
        <v>1150</v>
      </c>
      <c r="B9" s="21">
        <v>1150</v>
      </c>
      <c r="C9" s="21">
        <v>1675</v>
      </c>
      <c r="D9" s="21">
        <v>1675</v>
      </c>
      <c r="E9" s="21">
        <v>750</v>
      </c>
      <c r="F9" s="21">
        <v>750</v>
      </c>
      <c r="G9" s="21">
        <v>2050</v>
      </c>
      <c r="H9" s="21">
        <v>2050</v>
      </c>
      <c r="I9">
        <v>0</v>
      </c>
      <c r="J9">
        <v>0</v>
      </c>
      <c r="K9">
        <v>0</v>
      </c>
      <c r="L9">
        <v>0</v>
      </c>
    </row>
    <row r="10" spans="1:12" ht="17.25" customHeight="1" x14ac:dyDescent="0.25">
      <c r="A10" s="22">
        <v>1262.5</v>
      </c>
      <c r="B10" s="23">
        <v>1262.5</v>
      </c>
      <c r="C10" s="23">
        <v>1787.5</v>
      </c>
      <c r="D10" s="23">
        <v>1787.5</v>
      </c>
      <c r="E10" s="23">
        <v>750</v>
      </c>
      <c r="F10" s="23">
        <v>750</v>
      </c>
      <c r="G10" s="24">
        <v>2000</v>
      </c>
      <c r="H10" s="25">
        <v>2000</v>
      </c>
      <c r="I10">
        <v>0</v>
      </c>
      <c r="J10">
        <v>0</v>
      </c>
      <c r="K10">
        <v>0</v>
      </c>
      <c r="L10">
        <v>0</v>
      </c>
    </row>
    <row r="11" spans="1:12" ht="17.25" customHeight="1" x14ac:dyDescent="0.25">
      <c r="A11" s="21">
        <v>1608</v>
      </c>
      <c r="B11" s="21">
        <v>1680</v>
      </c>
      <c r="C11" s="21">
        <v>1808</v>
      </c>
      <c r="D11" s="21">
        <v>1704</v>
      </c>
      <c r="E11" s="21">
        <v>720</v>
      </c>
      <c r="F11" s="21">
        <v>712</v>
      </c>
      <c r="G11" s="21">
        <v>704</v>
      </c>
      <c r="H11" s="21">
        <v>696</v>
      </c>
      <c r="I11">
        <v>1483.2</v>
      </c>
      <c r="J11">
        <v>1486.72</v>
      </c>
      <c r="K11">
        <v>416</v>
      </c>
      <c r="L11">
        <v>267.2</v>
      </c>
    </row>
    <row r="12" spans="1:12" ht="17.25" customHeight="1" x14ac:dyDescent="0.25">
      <c r="A12" s="21">
        <v>1112</v>
      </c>
      <c r="B12" s="21">
        <v>1016</v>
      </c>
      <c r="C12" s="21">
        <v>1848</v>
      </c>
      <c r="D12" s="21">
        <v>2376</v>
      </c>
      <c r="E12" s="21">
        <v>464</v>
      </c>
      <c r="F12" s="21">
        <v>464</v>
      </c>
      <c r="G12" s="21">
        <v>816</v>
      </c>
      <c r="H12" s="21">
        <v>960</v>
      </c>
      <c r="I12">
        <v>352</v>
      </c>
      <c r="J12">
        <v>352</v>
      </c>
      <c r="K12">
        <v>0</v>
      </c>
      <c r="L12">
        <v>0</v>
      </c>
    </row>
    <row r="13" spans="1:12" ht="17.25" customHeight="1" x14ac:dyDescent="0.25">
      <c r="A13" s="21">
        <v>1432</v>
      </c>
      <c r="B13" s="21">
        <v>1632</v>
      </c>
      <c r="C13" s="21">
        <v>2120</v>
      </c>
      <c r="D13" s="21">
        <v>2024</v>
      </c>
      <c r="E13" s="21">
        <v>504</v>
      </c>
      <c r="F13" s="21">
        <v>560</v>
      </c>
      <c r="G13" s="21">
        <v>1136</v>
      </c>
      <c r="H13" s="21">
        <v>1112</v>
      </c>
      <c r="I13">
        <v>1160</v>
      </c>
      <c r="J13">
        <v>1160</v>
      </c>
      <c r="K13">
        <v>528</v>
      </c>
      <c r="L13">
        <v>528</v>
      </c>
    </row>
    <row r="14" spans="1:12" ht="17.25" customHeight="1" x14ac:dyDescent="0.25">
      <c r="A14" s="21">
        <v>960</v>
      </c>
      <c r="B14" s="21">
        <v>1120</v>
      </c>
      <c r="C14" s="21">
        <v>1680</v>
      </c>
      <c r="D14" s="21">
        <v>2632</v>
      </c>
      <c r="E14" s="21">
        <v>480</v>
      </c>
      <c r="F14" s="21">
        <v>480</v>
      </c>
      <c r="G14" s="21">
        <v>720</v>
      </c>
      <c r="H14" s="21">
        <v>1200</v>
      </c>
      <c r="I14">
        <v>0</v>
      </c>
      <c r="J14">
        <v>0</v>
      </c>
      <c r="K14">
        <v>0</v>
      </c>
      <c r="L14">
        <v>176</v>
      </c>
    </row>
    <row r="15" spans="1:12" ht="17.25" customHeight="1" x14ac:dyDescent="0.25">
      <c r="A15" s="21">
        <v>1984</v>
      </c>
      <c r="B15" s="21">
        <v>1952</v>
      </c>
      <c r="C15" s="21">
        <v>2584</v>
      </c>
      <c r="D15" s="21">
        <v>2544</v>
      </c>
      <c r="E15" s="21">
        <v>488</v>
      </c>
      <c r="F15" s="21">
        <v>488</v>
      </c>
      <c r="G15" s="21">
        <v>760</v>
      </c>
      <c r="H15" s="21">
        <v>792</v>
      </c>
      <c r="I15">
        <v>0</v>
      </c>
      <c r="J15">
        <v>0</v>
      </c>
      <c r="K15">
        <v>0</v>
      </c>
      <c r="L15">
        <v>0</v>
      </c>
    </row>
    <row r="16" spans="1:12" ht="17.25" customHeight="1" x14ac:dyDescent="0.25">
      <c r="A16" s="21">
        <v>1104</v>
      </c>
      <c r="B16" s="21">
        <v>1104</v>
      </c>
      <c r="C16" s="21">
        <v>896</v>
      </c>
      <c r="D16" s="21">
        <v>864</v>
      </c>
      <c r="E16" s="21">
        <v>240</v>
      </c>
      <c r="F16" s="21">
        <v>240</v>
      </c>
      <c r="G16" s="21">
        <v>480</v>
      </c>
      <c r="H16" s="21">
        <v>472</v>
      </c>
      <c r="I16">
        <v>0</v>
      </c>
      <c r="J16">
        <v>0</v>
      </c>
      <c r="K16">
        <v>0</v>
      </c>
      <c r="L16">
        <v>0</v>
      </c>
    </row>
    <row r="17" spans="1:12" ht="17.25" customHeight="1" x14ac:dyDescent="0.25">
      <c r="A17" s="21">
        <v>1440</v>
      </c>
      <c r="B17" s="21">
        <v>1376</v>
      </c>
      <c r="C17" s="21">
        <v>1952</v>
      </c>
      <c r="D17" s="21">
        <v>1936</v>
      </c>
      <c r="E17" s="21">
        <v>480</v>
      </c>
      <c r="F17" s="21">
        <v>480</v>
      </c>
      <c r="G17" s="21">
        <v>480</v>
      </c>
      <c r="H17" s="21">
        <v>480</v>
      </c>
      <c r="I17">
        <v>0</v>
      </c>
      <c r="J17">
        <v>0</v>
      </c>
      <c r="K17">
        <v>0</v>
      </c>
      <c r="L17">
        <v>0</v>
      </c>
    </row>
    <row r="18" spans="1:12" ht="17.25" customHeight="1" x14ac:dyDescent="0.25">
      <c r="A18" s="21">
        <v>1032</v>
      </c>
      <c r="B18" s="21">
        <v>1008</v>
      </c>
      <c r="C18" s="21">
        <v>1352</v>
      </c>
      <c r="D18" s="21">
        <v>1352</v>
      </c>
      <c r="E18" s="21">
        <v>240</v>
      </c>
      <c r="F18" s="21">
        <v>240</v>
      </c>
      <c r="G18" s="21">
        <v>496</v>
      </c>
      <c r="H18" s="21">
        <v>496</v>
      </c>
      <c r="I18">
        <v>0</v>
      </c>
      <c r="J18">
        <v>0</v>
      </c>
      <c r="K18">
        <v>0</v>
      </c>
      <c r="L18">
        <v>0</v>
      </c>
    </row>
    <row r="19" spans="1:12" ht="17.25" customHeight="1" x14ac:dyDescent="0.25">
      <c r="A19" s="21">
        <v>1344</v>
      </c>
      <c r="B19" s="21">
        <v>1328</v>
      </c>
      <c r="C19" s="21">
        <v>1112</v>
      </c>
      <c r="D19" s="21">
        <v>1104</v>
      </c>
      <c r="E19" s="21">
        <v>488</v>
      </c>
      <c r="F19" s="21">
        <v>488</v>
      </c>
      <c r="G19" s="21">
        <v>248</v>
      </c>
      <c r="H19" s="21">
        <v>232</v>
      </c>
      <c r="I19">
        <v>0</v>
      </c>
      <c r="J19">
        <v>0</v>
      </c>
      <c r="K19">
        <v>0</v>
      </c>
      <c r="L19">
        <v>0</v>
      </c>
    </row>
    <row r="20" spans="1:12" ht="17.25" customHeight="1" x14ac:dyDescent="0.25">
      <c r="A20" s="21">
        <v>1664</v>
      </c>
      <c r="B20" s="21">
        <v>1664</v>
      </c>
      <c r="C20" s="21">
        <v>3072</v>
      </c>
      <c r="D20" s="21">
        <v>3072</v>
      </c>
      <c r="E20" s="21">
        <v>456</v>
      </c>
      <c r="F20" s="21">
        <v>480</v>
      </c>
      <c r="G20" s="21">
        <v>1224</v>
      </c>
      <c r="H20" s="21">
        <v>1224</v>
      </c>
      <c r="I20">
        <v>0</v>
      </c>
      <c r="J20">
        <v>0</v>
      </c>
      <c r="K20">
        <v>0</v>
      </c>
      <c r="L20">
        <v>0</v>
      </c>
    </row>
    <row r="21" spans="1:12" ht="17.25" customHeight="1" x14ac:dyDescent="0.25">
      <c r="A21" s="21">
        <v>1440</v>
      </c>
      <c r="B21" s="21">
        <v>1568</v>
      </c>
      <c r="C21" s="21">
        <v>3072</v>
      </c>
      <c r="D21" s="21">
        <v>2784</v>
      </c>
      <c r="E21" s="21">
        <v>480</v>
      </c>
      <c r="F21" s="21">
        <v>480</v>
      </c>
      <c r="G21" s="21">
        <v>1200</v>
      </c>
      <c r="H21" s="21">
        <v>1208</v>
      </c>
      <c r="I21">
        <v>0</v>
      </c>
      <c r="J21">
        <v>0</v>
      </c>
      <c r="K21">
        <v>0</v>
      </c>
      <c r="L21">
        <v>0</v>
      </c>
    </row>
    <row r="22" spans="1:12" ht="17.25" customHeight="1" x14ac:dyDescent="0.25">
      <c r="A22" s="21">
        <v>1376</v>
      </c>
      <c r="B22" s="21">
        <v>1400</v>
      </c>
      <c r="C22" s="21">
        <v>1120</v>
      </c>
      <c r="D22" s="21">
        <v>1056</v>
      </c>
      <c r="E22" s="21">
        <v>256</v>
      </c>
      <c r="F22" s="21">
        <v>256</v>
      </c>
      <c r="G22" s="21">
        <v>480</v>
      </c>
      <c r="H22" s="21">
        <v>480</v>
      </c>
      <c r="I22">
        <v>0</v>
      </c>
      <c r="J22">
        <v>0</v>
      </c>
      <c r="K22">
        <v>0</v>
      </c>
      <c r="L22">
        <v>0</v>
      </c>
    </row>
    <row r="23" spans="1:12" ht="17.25" customHeight="1" x14ac:dyDescent="0.25">
      <c r="A23" s="21">
        <v>960</v>
      </c>
      <c r="B23" s="21">
        <v>960</v>
      </c>
      <c r="C23" s="21">
        <v>2400</v>
      </c>
      <c r="D23" s="21">
        <v>2112</v>
      </c>
      <c r="E23" s="21">
        <v>480</v>
      </c>
      <c r="F23" s="21">
        <v>464</v>
      </c>
      <c r="G23" s="21">
        <v>720</v>
      </c>
      <c r="H23" s="21">
        <v>704</v>
      </c>
      <c r="I23">
        <v>0</v>
      </c>
      <c r="J23">
        <v>0</v>
      </c>
      <c r="K23">
        <v>0</v>
      </c>
      <c r="L23">
        <v>0</v>
      </c>
    </row>
    <row r="24" spans="1:12" ht="17.25" customHeight="1" x14ac:dyDescent="0.25">
      <c r="A24" s="21">
        <v>976</v>
      </c>
      <c r="B24" s="21">
        <v>976</v>
      </c>
      <c r="C24" s="21">
        <v>2048</v>
      </c>
      <c r="D24" s="21">
        <v>2496</v>
      </c>
      <c r="E24" s="21">
        <v>480</v>
      </c>
      <c r="F24" s="21">
        <v>480</v>
      </c>
      <c r="G24" s="21">
        <v>488</v>
      </c>
      <c r="H24" s="21">
        <v>544</v>
      </c>
      <c r="I24">
        <v>0</v>
      </c>
      <c r="J24">
        <v>0</v>
      </c>
      <c r="K24">
        <v>0</v>
      </c>
      <c r="L24">
        <v>0</v>
      </c>
    </row>
    <row r="25" spans="1:12" ht="17.25" customHeight="1" x14ac:dyDescent="0.25">
      <c r="A25" s="21">
        <v>1096</v>
      </c>
      <c r="B25" s="21">
        <v>1080</v>
      </c>
      <c r="C25" s="21">
        <v>1656</v>
      </c>
      <c r="D25" s="21">
        <v>1624</v>
      </c>
      <c r="E25" s="21">
        <v>480</v>
      </c>
      <c r="F25" s="21">
        <v>456</v>
      </c>
      <c r="G25" s="21">
        <v>488</v>
      </c>
      <c r="H25" s="21">
        <v>504</v>
      </c>
      <c r="I25">
        <v>0</v>
      </c>
      <c r="J25">
        <v>0</v>
      </c>
      <c r="K25">
        <v>0</v>
      </c>
      <c r="L25">
        <v>0</v>
      </c>
    </row>
    <row r="26" spans="1:12" ht="17.25" customHeight="1" x14ac:dyDescent="0.25">
      <c r="A26" s="21">
        <v>1016</v>
      </c>
      <c r="B26" s="21">
        <v>944</v>
      </c>
      <c r="C26" s="21">
        <v>968</v>
      </c>
      <c r="D26" s="21">
        <v>960</v>
      </c>
      <c r="E26" s="21">
        <v>248</v>
      </c>
      <c r="F26" s="21">
        <v>248</v>
      </c>
      <c r="G26" s="21">
        <v>472</v>
      </c>
      <c r="H26" s="21">
        <v>464</v>
      </c>
      <c r="I26">
        <v>0</v>
      </c>
      <c r="J26">
        <v>0</v>
      </c>
      <c r="K26">
        <v>0</v>
      </c>
      <c r="L26">
        <v>0</v>
      </c>
    </row>
    <row r="27" spans="1:12" ht="17.25" customHeight="1" x14ac:dyDescent="0.25">
      <c r="A27" s="21">
        <v>960</v>
      </c>
      <c r="B27" s="21">
        <v>960</v>
      </c>
      <c r="C27" s="21">
        <v>1448</v>
      </c>
      <c r="D27" s="21">
        <v>1448</v>
      </c>
      <c r="E27" s="21">
        <v>464</v>
      </c>
      <c r="F27" s="21">
        <v>464</v>
      </c>
      <c r="G27" s="21">
        <v>488</v>
      </c>
      <c r="H27" s="21">
        <v>488</v>
      </c>
      <c r="I27">
        <v>0</v>
      </c>
      <c r="J27">
        <v>0</v>
      </c>
      <c r="K27">
        <v>0</v>
      </c>
      <c r="L27">
        <v>0</v>
      </c>
    </row>
    <row r="28" spans="1:12" ht="17.25" customHeight="1" x14ac:dyDescent="0.25">
      <c r="A28" s="21">
        <v>1064</v>
      </c>
      <c r="B28" s="21">
        <v>1064</v>
      </c>
      <c r="C28" s="21">
        <v>1112</v>
      </c>
      <c r="D28" s="21">
        <v>1112</v>
      </c>
      <c r="E28" s="21">
        <v>480</v>
      </c>
      <c r="F28" s="21">
        <v>464</v>
      </c>
      <c r="G28" s="21">
        <v>408</v>
      </c>
      <c r="H28" s="21">
        <v>408</v>
      </c>
      <c r="I28">
        <v>0</v>
      </c>
      <c r="J28">
        <v>0</v>
      </c>
      <c r="K28">
        <v>0</v>
      </c>
      <c r="L28">
        <v>0</v>
      </c>
    </row>
    <row r="29" spans="1:12" ht="17.25" customHeight="1" x14ac:dyDescent="0.25">
      <c r="A29" s="21">
        <v>1080</v>
      </c>
      <c r="B29" s="21">
        <v>1120</v>
      </c>
      <c r="C29" s="21">
        <v>1264</v>
      </c>
      <c r="D29" s="21">
        <v>1264</v>
      </c>
      <c r="E29" s="21">
        <v>464</v>
      </c>
      <c r="F29" s="21">
        <v>472</v>
      </c>
      <c r="G29" s="21">
        <v>464</v>
      </c>
      <c r="H29" s="21">
        <v>456</v>
      </c>
      <c r="I29">
        <v>304</v>
      </c>
      <c r="J29">
        <v>296</v>
      </c>
      <c r="K29">
        <v>280</v>
      </c>
      <c r="L29">
        <v>280</v>
      </c>
    </row>
    <row r="31" spans="1:12" ht="17.25" customHeight="1" thickBot="1" x14ac:dyDescent="0.3">
      <c r="A31">
        <f t="shared" ref="A31:H31" si="0">SUM(A2:A29)</f>
        <v>35502.5</v>
      </c>
      <c r="B31">
        <f t="shared" si="0"/>
        <v>35984</v>
      </c>
      <c r="C31">
        <f t="shared" si="0"/>
        <v>45972</v>
      </c>
      <c r="D31">
        <f t="shared" si="0"/>
        <v>47232.5</v>
      </c>
      <c r="E31">
        <f t="shared" si="0"/>
        <v>14997</v>
      </c>
      <c r="F31">
        <f t="shared" si="0"/>
        <v>15041.5</v>
      </c>
      <c r="G31">
        <f t="shared" si="0"/>
        <v>24589.5</v>
      </c>
      <c r="H31">
        <f t="shared" si="0"/>
        <v>25473.5</v>
      </c>
    </row>
    <row r="32" spans="1:12" s="37" customFormat="1" ht="17.25" customHeight="1" thickBot="1" x14ac:dyDescent="0.3">
      <c r="A32" s="35" t="s">
        <v>53</v>
      </c>
      <c r="B32" s="36">
        <f>B31/A31</f>
        <v>1.0135624251813253</v>
      </c>
      <c r="C32" s="35" t="s">
        <v>55</v>
      </c>
      <c r="D32" s="36">
        <f>D31/C31</f>
        <v>1.0274188636561385</v>
      </c>
      <c r="E32" s="35" t="s">
        <v>54</v>
      </c>
      <c r="F32" s="36">
        <f>F31/E31</f>
        <v>1.0029672601186903</v>
      </c>
      <c r="G32" s="35" t="s">
        <v>56</v>
      </c>
      <c r="H32" s="36">
        <f>H31/G31</f>
        <v>1.0359503039915412</v>
      </c>
    </row>
  </sheetData>
  <dataValidations count="2">
    <dataValidation type="decimal" operator="greaterThanOrEqual" allowBlank="1" showInputMessage="1" showErrorMessage="1" sqref="A2:A29 C2:H29 B2 B4:B29">
      <formula1>0</formula1>
    </dataValidation>
    <dataValidation operator="greaterThan" allowBlank="1" showInputMessage="1" showErrorMessage="1" sqref="B3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tabSelected="1" topLeftCell="A4" workbookViewId="0">
      <selection activeCell="B16" sqref="B16"/>
    </sheetView>
  </sheetViews>
  <sheetFormatPr defaultRowHeight="15" x14ac:dyDescent="0.25"/>
  <cols>
    <col min="1" max="1" width="20.140625" bestFit="1" customWidth="1"/>
    <col min="2" max="2" width="13.5703125" bestFit="1" customWidth="1"/>
    <col min="3" max="3" width="17.85546875" customWidth="1"/>
    <col min="8" max="9" width="0" hidden="1" customWidth="1"/>
  </cols>
  <sheetData>
    <row r="1" spans="1:9" ht="21" customHeight="1" x14ac:dyDescent="0.35">
      <c r="A1" s="39" t="s">
        <v>58</v>
      </c>
      <c r="B1" s="39"/>
      <c r="C1" s="39"/>
      <c r="D1" s="39"/>
      <c r="E1" s="39"/>
      <c r="F1" s="39"/>
      <c r="G1" s="39"/>
      <c r="H1" s="39"/>
      <c r="I1" s="39"/>
    </row>
    <row r="2" spans="1:9" ht="15" customHeight="1" x14ac:dyDescent="0.25">
      <c r="A2" s="1"/>
      <c r="B2" s="1"/>
      <c r="C2" s="1"/>
      <c r="D2" s="41" t="s">
        <v>7</v>
      </c>
      <c r="E2" s="41"/>
      <c r="F2" s="42" t="s">
        <v>8</v>
      </c>
      <c r="G2" s="42"/>
      <c r="H2" s="38" t="s">
        <v>97</v>
      </c>
      <c r="I2" s="38"/>
    </row>
    <row r="3" spans="1:9" ht="51.75" x14ac:dyDescent="0.25">
      <c r="A3" s="2" t="s">
        <v>9</v>
      </c>
      <c r="B3" s="2" t="s">
        <v>10</v>
      </c>
      <c r="C3" s="2" t="s">
        <v>11</v>
      </c>
      <c r="D3" s="3" t="s">
        <v>12</v>
      </c>
      <c r="E3" s="4" t="s">
        <v>13</v>
      </c>
      <c r="F3" s="3" t="s">
        <v>12</v>
      </c>
      <c r="G3" s="4" t="s">
        <v>13</v>
      </c>
      <c r="H3" s="33" t="s">
        <v>98</v>
      </c>
      <c r="I3" s="33" t="s">
        <v>99</v>
      </c>
    </row>
    <row r="4" spans="1:9" ht="26.25" x14ac:dyDescent="0.25">
      <c r="A4" s="5" t="s">
        <v>14</v>
      </c>
      <c r="B4" s="6" t="s">
        <v>15</v>
      </c>
      <c r="C4" s="5" t="s">
        <v>16</v>
      </c>
      <c r="D4" s="15">
        <v>1</v>
      </c>
      <c r="E4" s="16">
        <v>1</v>
      </c>
      <c r="F4" s="15">
        <v>1</v>
      </c>
      <c r="G4" s="16">
        <v>1</v>
      </c>
      <c r="H4" s="16"/>
      <c r="I4" s="16"/>
    </row>
    <row r="5" spans="1:9" ht="26.25" x14ac:dyDescent="0.25">
      <c r="A5" s="7" t="s">
        <v>14</v>
      </c>
      <c r="B5" s="8" t="s">
        <v>17</v>
      </c>
      <c r="C5" s="7" t="s">
        <v>18</v>
      </c>
      <c r="D5" s="17">
        <v>1</v>
      </c>
      <c r="E5" s="18">
        <v>1</v>
      </c>
      <c r="F5" s="17">
        <v>1</v>
      </c>
      <c r="G5" s="18">
        <v>1</v>
      </c>
      <c r="H5" s="18"/>
      <c r="I5" s="18"/>
    </row>
    <row r="6" spans="1:9" ht="26.25" x14ac:dyDescent="0.25">
      <c r="A6" s="5" t="s">
        <v>14</v>
      </c>
      <c r="B6" s="6" t="s">
        <v>19</v>
      </c>
      <c r="C6" s="5" t="s">
        <v>18</v>
      </c>
      <c r="D6" s="15">
        <v>1</v>
      </c>
      <c r="E6" s="16">
        <v>1</v>
      </c>
      <c r="F6" s="15">
        <v>1</v>
      </c>
      <c r="G6" s="16">
        <v>1</v>
      </c>
      <c r="H6" s="16"/>
      <c r="I6" s="16"/>
    </row>
    <row r="7" spans="1:9" ht="26.25" x14ac:dyDescent="0.25">
      <c r="A7" s="9" t="s">
        <v>20</v>
      </c>
      <c r="B7" s="10" t="s">
        <v>21</v>
      </c>
      <c r="C7" s="9" t="s">
        <v>22</v>
      </c>
      <c r="D7" s="17">
        <v>1.167</v>
      </c>
      <c r="E7" s="18">
        <v>1.5669999999999999</v>
      </c>
      <c r="F7" s="17">
        <v>1</v>
      </c>
      <c r="G7" s="18">
        <v>1.667</v>
      </c>
      <c r="H7" s="18"/>
      <c r="I7" s="18"/>
    </row>
    <row r="9" spans="1:9" ht="21" customHeight="1" x14ac:dyDescent="0.35">
      <c r="A9" s="39" t="s">
        <v>59</v>
      </c>
      <c r="B9" s="39"/>
      <c r="C9" s="39"/>
      <c r="D9" s="39"/>
      <c r="E9" s="39"/>
      <c r="F9" s="39"/>
      <c r="G9" s="39"/>
      <c r="H9" s="39"/>
      <c r="I9" s="39"/>
    </row>
    <row r="10" spans="1:9" ht="15" customHeight="1" x14ac:dyDescent="0.25">
      <c r="A10" s="1"/>
      <c r="B10" s="1"/>
      <c r="C10" s="1"/>
      <c r="D10" s="41" t="s">
        <v>7</v>
      </c>
      <c r="E10" s="41"/>
      <c r="F10" s="42" t="s">
        <v>8</v>
      </c>
      <c r="G10" s="42"/>
      <c r="H10" s="38" t="s">
        <v>97</v>
      </c>
      <c r="I10" s="38"/>
    </row>
    <row r="11" spans="1:9" ht="51.75" x14ac:dyDescent="0.25">
      <c r="A11" s="2" t="s">
        <v>9</v>
      </c>
      <c r="B11" s="2" t="s">
        <v>10</v>
      </c>
      <c r="C11" s="2" t="s">
        <v>11</v>
      </c>
      <c r="D11" s="3" t="s">
        <v>12</v>
      </c>
      <c r="E11" s="4" t="s">
        <v>13</v>
      </c>
      <c r="F11" s="3" t="s">
        <v>12</v>
      </c>
      <c r="G11" s="4" t="s">
        <v>13</v>
      </c>
      <c r="H11" s="33" t="s">
        <v>98</v>
      </c>
      <c r="I11" s="33" t="s">
        <v>99</v>
      </c>
    </row>
    <row r="12" spans="1:9" ht="26.25" x14ac:dyDescent="0.25">
      <c r="A12" s="5" t="s">
        <v>23</v>
      </c>
      <c r="B12" s="6" t="s">
        <v>24</v>
      </c>
      <c r="C12" s="5" t="s">
        <v>25</v>
      </c>
      <c r="D12" s="15">
        <v>1.0449999999999999</v>
      </c>
      <c r="E12" s="16">
        <v>0.94199999999999995</v>
      </c>
      <c r="F12" s="15">
        <v>0.98899999999999999</v>
      </c>
      <c r="G12" s="16">
        <v>0.98899999999999999</v>
      </c>
      <c r="H12" s="16">
        <v>1.002</v>
      </c>
      <c r="I12" s="16">
        <v>0.64200000000000002</v>
      </c>
    </row>
    <row r="13" spans="1:9" x14ac:dyDescent="0.25">
      <c r="A13" s="7" t="s">
        <v>26</v>
      </c>
      <c r="B13" s="8" t="s">
        <v>27</v>
      </c>
      <c r="C13" s="7" t="s">
        <v>18</v>
      </c>
      <c r="D13" s="17">
        <v>1.022</v>
      </c>
      <c r="E13" s="18">
        <v>1.3080000000000001</v>
      </c>
      <c r="F13" s="17">
        <v>1.0169999999999999</v>
      </c>
      <c r="G13" s="18">
        <v>1.2829999999999999</v>
      </c>
      <c r="H13" s="18"/>
      <c r="I13" s="18"/>
    </row>
    <row r="14" spans="1:9" x14ac:dyDescent="0.25">
      <c r="A14" s="5" t="s">
        <v>26</v>
      </c>
      <c r="B14" s="6" t="s">
        <v>28</v>
      </c>
      <c r="C14" s="5" t="s">
        <v>18</v>
      </c>
      <c r="D14" s="15">
        <v>1.1220000000000001</v>
      </c>
      <c r="E14" s="16">
        <v>0.98299999999999998</v>
      </c>
      <c r="F14" s="15">
        <v>1</v>
      </c>
      <c r="G14" s="16">
        <v>1.117</v>
      </c>
      <c r="H14" s="16"/>
      <c r="I14" s="16"/>
    </row>
    <row r="15" spans="1:9" x14ac:dyDescent="0.25">
      <c r="A15" s="7" t="s">
        <v>26</v>
      </c>
      <c r="B15" s="8" t="s">
        <v>29</v>
      </c>
      <c r="C15" s="7" t="s">
        <v>18</v>
      </c>
      <c r="D15" s="17">
        <v>1.0309999999999999</v>
      </c>
      <c r="E15" s="18">
        <v>0.97099999999999997</v>
      </c>
      <c r="F15" s="17">
        <v>1.016</v>
      </c>
      <c r="G15" s="18">
        <v>1</v>
      </c>
      <c r="H15" s="18"/>
      <c r="I15" s="18"/>
    </row>
    <row r="16" spans="1:9" ht="39" x14ac:dyDescent="0.25">
      <c r="A16" s="11" t="s">
        <v>26</v>
      </c>
      <c r="B16" s="5" t="s">
        <v>100</v>
      </c>
      <c r="C16" s="5" t="s">
        <v>30</v>
      </c>
      <c r="D16" s="15">
        <v>1.0369999999999999</v>
      </c>
      <c r="E16" s="16">
        <v>1</v>
      </c>
      <c r="F16" s="15">
        <v>1.0169999999999999</v>
      </c>
      <c r="G16" s="16">
        <v>0.98299999999999998</v>
      </c>
      <c r="H16" s="16">
        <v>0.97399999999999998</v>
      </c>
      <c r="I16" s="16">
        <v>1</v>
      </c>
    </row>
    <row r="17" spans="1:9" x14ac:dyDescent="0.25">
      <c r="A17" s="9" t="s">
        <v>26</v>
      </c>
      <c r="B17" s="10" t="s">
        <v>31</v>
      </c>
      <c r="C17" s="9" t="s">
        <v>30</v>
      </c>
      <c r="D17" s="17">
        <v>0.98399999999999999</v>
      </c>
      <c r="E17" s="18">
        <v>0.98499999999999999</v>
      </c>
      <c r="F17" s="17">
        <v>1</v>
      </c>
      <c r="G17" s="18">
        <v>1.042</v>
      </c>
      <c r="H17" s="18"/>
      <c r="I17" s="18"/>
    </row>
    <row r="18" spans="1:9" x14ac:dyDescent="0.25">
      <c r="A18" s="12" t="s">
        <v>26</v>
      </c>
      <c r="B18" s="13" t="s">
        <v>32</v>
      </c>
      <c r="C18" s="12" t="s">
        <v>30</v>
      </c>
      <c r="D18" s="15">
        <v>1</v>
      </c>
      <c r="E18" s="16">
        <v>1</v>
      </c>
      <c r="F18" s="15">
        <v>0.96699999999999997</v>
      </c>
      <c r="G18" s="16">
        <v>1</v>
      </c>
      <c r="H18" s="16"/>
      <c r="I18" s="16"/>
    </row>
    <row r="19" spans="1:9" x14ac:dyDescent="0.25">
      <c r="A19" s="9" t="s">
        <v>26</v>
      </c>
      <c r="B19" s="10" t="s">
        <v>33</v>
      </c>
      <c r="C19" s="9" t="s">
        <v>30</v>
      </c>
      <c r="D19" s="17">
        <v>1.089</v>
      </c>
      <c r="E19" s="18">
        <v>0.90600000000000003</v>
      </c>
      <c r="F19" s="17">
        <v>1</v>
      </c>
      <c r="G19" s="18">
        <v>1.0069999999999999</v>
      </c>
      <c r="H19" s="18"/>
      <c r="I19" s="18"/>
    </row>
    <row r="21" spans="1:9" ht="21" customHeight="1" x14ac:dyDescent="0.35">
      <c r="A21" s="39" t="s">
        <v>60</v>
      </c>
      <c r="B21" s="39"/>
      <c r="C21" s="39"/>
      <c r="D21" s="39"/>
      <c r="E21" s="39"/>
      <c r="F21" s="39"/>
      <c r="G21" s="39"/>
      <c r="H21" s="39"/>
      <c r="I21" s="39"/>
    </row>
    <row r="22" spans="1:9" ht="15" customHeight="1" x14ac:dyDescent="0.25">
      <c r="A22" s="1"/>
      <c r="B22" s="1"/>
      <c r="C22" s="1"/>
      <c r="D22" s="41" t="s">
        <v>7</v>
      </c>
      <c r="E22" s="41"/>
      <c r="F22" s="42" t="s">
        <v>8</v>
      </c>
      <c r="G22" s="42"/>
      <c r="H22" s="38" t="s">
        <v>97</v>
      </c>
      <c r="I22" s="38"/>
    </row>
    <row r="23" spans="1:9" ht="51.75" x14ac:dyDescent="0.25">
      <c r="A23" s="2" t="s">
        <v>9</v>
      </c>
      <c r="B23" s="2" t="s">
        <v>10</v>
      </c>
      <c r="C23" s="2" t="s">
        <v>11</v>
      </c>
      <c r="D23" s="3" t="s">
        <v>12</v>
      </c>
      <c r="E23" s="4" t="s">
        <v>13</v>
      </c>
      <c r="F23" s="3" t="s">
        <v>12</v>
      </c>
      <c r="G23" s="4" t="s">
        <v>13</v>
      </c>
      <c r="H23" s="33" t="s">
        <v>98</v>
      </c>
      <c r="I23" s="33" t="s">
        <v>99</v>
      </c>
    </row>
    <row r="24" spans="1:9" x14ac:dyDescent="0.25">
      <c r="A24" s="5" t="s">
        <v>34</v>
      </c>
      <c r="B24" s="6" t="s">
        <v>57</v>
      </c>
      <c r="C24" s="5" t="s">
        <v>18</v>
      </c>
      <c r="D24" s="15">
        <v>0.96899999999999997</v>
      </c>
      <c r="E24" s="16">
        <v>1.0589999999999999</v>
      </c>
      <c r="F24" s="15">
        <v>1</v>
      </c>
      <c r="G24" s="16">
        <v>1.016</v>
      </c>
      <c r="H24" s="16"/>
      <c r="I24" s="16"/>
    </row>
    <row r="25" spans="1:9" x14ac:dyDescent="0.25">
      <c r="A25" s="7" t="s">
        <v>34</v>
      </c>
      <c r="B25" s="8" t="s">
        <v>35</v>
      </c>
      <c r="C25" s="7" t="s">
        <v>18</v>
      </c>
      <c r="D25" s="17">
        <v>1</v>
      </c>
      <c r="E25" s="18">
        <v>1</v>
      </c>
      <c r="F25" s="17">
        <v>1</v>
      </c>
      <c r="G25" s="18">
        <v>1</v>
      </c>
      <c r="H25" s="18"/>
      <c r="I25" s="18"/>
    </row>
    <row r="26" spans="1:9" x14ac:dyDescent="0.25">
      <c r="A26" s="5" t="s">
        <v>34</v>
      </c>
      <c r="B26" s="6" t="s">
        <v>36</v>
      </c>
      <c r="C26" s="5" t="s">
        <v>18</v>
      </c>
      <c r="D26" s="15">
        <v>1</v>
      </c>
      <c r="E26" s="16">
        <v>1</v>
      </c>
      <c r="F26" s="15">
        <v>1</v>
      </c>
      <c r="G26" s="16">
        <v>1</v>
      </c>
      <c r="H26" s="16"/>
      <c r="I26" s="16"/>
    </row>
    <row r="28" spans="1:9" ht="21" customHeight="1" x14ac:dyDescent="0.25">
      <c r="A28" s="40" t="s">
        <v>61</v>
      </c>
      <c r="B28" s="40"/>
      <c r="C28" s="40"/>
      <c r="D28" s="40"/>
      <c r="E28" s="40"/>
      <c r="F28" s="40"/>
      <c r="G28" s="40"/>
      <c r="H28" s="40"/>
      <c r="I28" s="40"/>
    </row>
    <row r="29" spans="1:9" ht="15" customHeight="1" x14ac:dyDescent="0.25">
      <c r="A29" s="1"/>
      <c r="B29" s="1"/>
      <c r="C29" s="1"/>
      <c r="D29" s="41" t="s">
        <v>7</v>
      </c>
      <c r="E29" s="41"/>
      <c r="F29" s="42" t="s">
        <v>8</v>
      </c>
      <c r="G29" s="42"/>
      <c r="H29" s="38" t="s">
        <v>97</v>
      </c>
      <c r="I29" s="38"/>
    </row>
    <row r="30" spans="1:9" ht="51.75" x14ac:dyDescent="0.25">
      <c r="A30" s="2" t="s">
        <v>9</v>
      </c>
      <c r="B30" s="2" t="s">
        <v>10</v>
      </c>
      <c r="C30" s="2" t="s">
        <v>11</v>
      </c>
      <c r="D30" s="3" t="s">
        <v>12</v>
      </c>
      <c r="E30" s="4" t="s">
        <v>13</v>
      </c>
      <c r="F30" s="3" t="s">
        <v>12</v>
      </c>
      <c r="G30" s="4" t="s">
        <v>13</v>
      </c>
      <c r="H30" s="33" t="s">
        <v>98</v>
      </c>
      <c r="I30" s="33" t="s">
        <v>99</v>
      </c>
    </row>
    <row r="31" spans="1:9" x14ac:dyDescent="0.25">
      <c r="A31" s="5" t="s">
        <v>26</v>
      </c>
      <c r="B31" s="6" t="s">
        <v>37</v>
      </c>
      <c r="C31" s="5" t="s">
        <v>38</v>
      </c>
      <c r="D31" s="15">
        <v>0.95599999999999996</v>
      </c>
      <c r="E31" s="16">
        <v>0.99199999999999999</v>
      </c>
      <c r="F31" s="15">
        <v>1</v>
      </c>
      <c r="G31" s="16">
        <v>1</v>
      </c>
      <c r="H31" s="16"/>
      <c r="I31" s="16"/>
    </row>
    <row r="32" spans="1:9" x14ac:dyDescent="0.25">
      <c r="A32" s="7" t="s">
        <v>26</v>
      </c>
      <c r="B32" s="8" t="s">
        <v>39</v>
      </c>
      <c r="C32" s="7" t="s">
        <v>38</v>
      </c>
      <c r="D32" s="17">
        <v>1</v>
      </c>
      <c r="E32" s="18">
        <v>0.96399999999999997</v>
      </c>
      <c r="F32" s="17">
        <v>1</v>
      </c>
      <c r="G32" s="18">
        <v>0.98299999999999998</v>
      </c>
      <c r="H32" s="18"/>
      <c r="I32" s="18"/>
    </row>
    <row r="33" spans="1:10" x14ac:dyDescent="0.25">
      <c r="A33" s="5" t="s">
        <v>26</v>
      </c>
      <c r="B33" s="6" t="s">
        <v>40</v>
      </c>
      <c r="C33" s="5" t="s">
        <v>38</v>
      </c>
      <c r="D33" s="15">
        <v>0.92900000000000005</v>
      </c>
      <c r="E33" s="16">
        <v>0.99199999999999999</v>
      </c>
      <c r="F33" s="15">
        <v>1</v>
      </c>
      <c r="G33" s="16">
        <v>0.98299999999999998</v>
      </c>
      <c r="H33" s="16"/>
      <c r="I33" s="16"/>
    </row>
    <row r="34" spans="1:10" x14ac:dyDescent="0.25">
      <c r="A34" s="7" t="s">
        <v>26</v>
      </c>
      <c r="B34" s="8" t="s">
        <v>41</v>
      </c>
      <c r="C34" s="7" t="s">
        <v>38</v>
      </c>
      <c r="D34" s="17">
        <v>1</v>
      </c>
      <c r="E34" s="18">
        <v>0.88</v>
      </c>
      <c r="F34" s="17">
        <v>0.96699999999999997</v>
      </c>
      <c r="G34" s="18">
        <v>0.97799999999999998</v>
      </c>
      <c r="H34" s="18"/>
      <c r="I34" s="18"/>
    </row>
    <row r="35" spans="1:10" ht="26.25" x14ac:dyDescent="0.25">
      <c r="A35" s="5" t="s">
        <v>26</v>
      </c>
      <c r="B35" s="6" t="s">
        <v>42</v>
      </c>
      <c r="C35" s="5" t="s">
        <v>43</v>
      </c>
      <c r="D35" s="15">
        <v>1.0169999999999999</v>
      </c>
      <c r="E35" s="16">
        <v>0.94299999999999995</v>
      </c>
      <c r="F35" s="15">
        <v>1</v>
      </c>
      <c r="G35" s="16">
        <v>1</v>
      </c>
      <c r="H35" s="16"/>
      <c r="I35" s="16"/>
    </row>
    <row r="36" spans="1:10" x14ac:dyDescent="0.25">
      <c r="A36" s="7" t="s">
        <v>26</v>
      </c>
      <c r="B36" s="8" t="s">
        <v>44</v>
      </c>
      <c r="C36" s="7" t="s">
        <v>38</v>
      </c>
      <c r="D36" s="17">
        <v>1</v>
      </c>
      <c r="E36" s="18">
        <v>1.2190000000000001</v>
      </c>
      <c r="F36" s="17">
        <v>1</v>
      </c>
      <c r="G36" s="18">
        <v>1.115</v>
      </c>
      <c r="H36" s="18"/>
      <c r="I36" s="18"/>
    </row>
    <row r="37" spans="1:10" x14ac:dyDescent="0.25">
      <c r="A37" s="5" t="s">
        <v>26</v>
      </c>
      <c r="B37" s="6" t="s">
        <v>45</v>
      </c>
      <c r="C37" s="5" t="s">
        <v>38</v>
      </c>
      <c r="D37" s="15">
        <v>1</v>
      </c>
      <c r="E37" s="16">
        <v>1</v>
      </c>
      <c r="F37" s="15">
        <v>1.0529999999999999</v>
      </c>
      <c r="G37" s="16">
        <v>1</v>
      </c>
      <c r="H37" s="16"/>
      <c r="I37" s="16"/>
    </row>
    <row r="38" spans="1:10" x14ac:dyDescent="0.25">
      <c r="A38" s="7" t="s">
        <v>26</v>
      </c>
      <c r="B38" s="8" t="s">
        <v>46</v>
      </c>
      <c r="C38" s="7" t="s">
        <v>38</v>
      </c>
      <c r="D38" s="17">
        <v>1</v>
      </c>
      <c r="E38" s="18">
        <v>1</v>
      </c>
      <c r="F38" s="17">
        <v>1</v>
      </c>
      <c r="G38" s="18">
        <v>1</v>
      </c>
      <c r="H38" s="18"/>
      <c r="I38" s="18"/>
    </row>
    <row r="39" spans="1:10" x14ac:dyDescent="0.25">
      <c r="A39" s="5" t="s">
        <v>26</v>
      </c>
      <c r="B39" s="6" t="s">
        <v>47</v>
      </c>
      <c r="C39" s="5" t="s">
        <v>38</v>
      </c>
      <c r="D39" s="15">
        <v>0.98499999999999999</v>
      </c>
      <c r="E39" s="16">
        <v>0.98099999999999998</v>
      </c>
      <c r="F39" s="15">
        <v>0.95</v>
      </c>
      <c r="G39" s="16">
        <v>1.0329999999999999</v>
      </c>
      <c r="H39" s="16"/>
      <c r="I39" s="16"/>
    </row>
    <row r="40" spans="1:10" x14ac:dyDescent="0.25">
      <c r="A40" s="7" t="s">
        <v>26</v>
      </c>
      <c r="B40" s="8" t="s">
        <v>48</v>
      </c>
      <c r="C40" s="7" t="s">
        <v>38</v>
      </c>
      <c r="D40" s="17">
        <v>0.98799999999999999</v>
      </c>
      <c r="E40" s="18">
        <v>0.99299999999999999</v>
      </c>
      <c r="F40" s="17">
        <v>1</v>
      </c>
      <c r="G40" s="18">
        <v>0.93500000000000005</v>
      </c>
      <c r="H40" s="18"/>
      <c r="I40" s="18"/>
    </row>
    <row r="41" spans="1:10" x14ac:dyDescent="0.25">
      <c r="A41" s="5" t="s">
        <v>26</v>
      </c>
      <c r="B41" s="6" t="s">
        <v>49</v>
      </c>
      <c r="C41" s="5" t="s">
        <v>38</v>
      </c>
      <c r="D41" s="15"/>
      <c r="E41" s="16"/>
      <c r="F41" s="15"/>
      <c r="G41" s="16"/>
      <c r="H41" s="16"/>
      <c r="I41" s="16"/>
      <c r="J41" s="34"/>
    </row>
    <row r="42" spans="1:10" ht="26.25" x14ac:dyDescent="0.25">
      <c r="A42" s="7" t="s">
        <v>14</v>
      </c>
      <c r="B42" s="8" t="s">
        <v>50</v>
      </c>
      <c r="C42" s="7" t="s">
        <v>51</v>
      </c>
      <c r="D42" s="17">
        <v>1.1399999999999999</v>
      </c>
      <c r="E42" s="18">
        <v>0.95499999999999996</v>
      </c>
      <c r="F42" s="17">
        <v>1.111</v>
      </c>
      <c r="G42" s="18">
        <v>0.97899999999999998</v>
      </c>
      <c r="H42" s="18">
        <v>1</v>
      </c>
      <c r="I42" s="18">
        <v>1</v>
      </c>
    </row>
    <row r="43" spans="1:10" x14ac:dyDescent="0.25">
      <c r="A43" s="5" t="s">
        <v>34</v>
      </c>
      <c r="B43" s="6" t="s">
        <v>52</v>
      </c>
      <c r="C43" s="5" t="s">
        <v>18</v>
      </c>
      <c r="D43" s="15">
        <v>0.91400000000000003</v>
      </c>
      <c r="E43" s="16">
        <v>1.286</v>
      </c>
      <c r="F43" s="15">
        <v>1</v>
      </c>
      <c r="G43" s="16">
        <v>1.1759999999999999</v>
      </c>
      <c r="H43" s="16">
        <v>1</v>
      </c>
      <c r="I43" s="16"/>
    </row>
  </sheetData>
  <mergeCells count="16">
    <mergeCell ref="H2:I2"/>
    <mergeCell ref="H10:I10"/>
    <mergeCell ref="H22:I22"/>
    <mergeCell ref="H29:I29"/>
    <mergeCell ref="A1:I1"/>
    <mergeCell ref="A9:I9"/>
    <mergeCell ref="A21:I21"/>
    <mergeCell ref="A28:I28"/>
    <mergeCell ref="D29:E29"/>
    <mergeCell ref="F29:G29"/>
    <mergeCell ref="D22:E22"/>
    <mergeCell ref="F22:G22"/>
    <mergeCell ref="D10:E10"/>
    <mergeCell ref="F10:G10"/>
    <mergeCell ref="D2:E2"/>
    <mergeCell ref="F2:G2"/>
  </mergeCells>
  <pageMargins left="0.7" right="0.7" top="0.75" bottom="0.75" header="0.3" footer="0.3"/>
  <pageSetup paperSize="9" scale="3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zoomScale="90" zoomScaleNormal="90" workbookViewId="0">
      <selection activeCell="A36" sqref="A36:XFD36"/>
    </sheetView>
  </sheetViews>
  <sheetFormatPr defaultRowHeight="15" x14ac:dyDescent="0.25"/>
  <cols>
    <col min="1" max="1" width="24.28515625" customWidth="1"/>
    <col min="11" max="11" width="18.140625" customWidth="1"/>
  </cols>
  <sheetData>
    <row r="1" spans="1:12" x14ac:dyDescent="0.25">
      <c r="A1" t="s">
        <v>0</v>
      </c>
      <c r="K1" t="s">
        <v>2</v>
      </c>
    </row>
    <row r="2" spans="1:12" x14ac:dyDescent="0.25">
      <c r="A2" t="s">
        <v>4</v>
      </c>
      <c r="B2">
        <v>101</v>
      </c>
      <c r="K2" t="s">
        <v>4</v>
      </c>
      <c r="L2">
        <v>100</v>
      </c>
    </row>
    <row r="3" spans="1:12" x14ac:dyDescent="0.25">
      <c r="A3" t="s">
        <v>6</v>
      </c>
      <c r="B3">
        <v>0</v>
      </c>
      <c r="K3" t="s">
        <v>6</v>
      </c>
      <c r="L3">
        <v>0</v>
      </c>
    </row>
    <row r="19" spans="1:12" x14ac:dyDescent="0.25">
      <c r="A19" t="s">
        <v>1</v>
      </c>
      <c r="K19" t="s">
        <v>3</v>
      </c>
    </row>
    <row r="20" spans="1:12" x14ac:dyDescent="0.25">
      <c r="A20" t="s">
        <v>5</v>
      </c>
      <c r="B20">
        <v>103</v>
      </c>
      <c r="K20" t="s">
        <v>5</v>
      </c>
      <c r="L20">
        <v>104</v>
      </c>
    </row>
    <row r="21" spans="1:12" x14ac:dyDescent="0.25">
      <c r="A21" t="s">
        <v>6</v>
      </c>
      <c r="B21">
        <v>0</v>
      </c>
      <c r="K21" t="s">
        <v>6</v>
      </c>
      <c r="L21">
        <v>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1:Z51"/>
  <sheetViews>
    <sheetView topLeftCell="A21" workbookViewId="0">
      <selection activeCell="B21" sqref="B1:T1048576"/>
    </sheetView>
  </sheetViews>
  <sheetFormatPr defaultRowHeight="15" x14ac:dyDescent="0.25"/>
  <cols>
    <col min="1" max="1" width="21.140625" customWidth="1"/>
    <col min="2" max="2" width="27" customWidth="1"/>
    <col min="3" max="17" width="9.140625" customWidth="1"/>
    <col min="18" max="18" width="2.42578125" customWidth="1"/>
    <col min="19" max="19" width="6.42578125" customWidth="1"/>
    <col min="20" max="20" width="9.140625" customWidth="1"/>
    <col min="21" max="21" width="21.7109375" customWidth="1"/>
    <col min="22" max="22" width="28.28515625" customWidth="1"/>
    <col min="23" max="23" width="32.5703125" customWidth="1"/>
  </cols>
  <sheetData>
    <row r="21" spans="1:26" x14ac:dyDescent="0.25">
      <c r="A21" s="14">
        <v>43405</v>
      </c>
    </row>
    <row r="22" spans="1:26" ht="18.75" customHeight="1" x14ac:dyDescent="0.25">
      <c r="A22" s="48" t="s">
        <v>10</v>
      </c>
      <c r="B22" s="29" t="s">
        <v>80</v>
      </c>
      <c r="C22" s="46" t="s">
        <v>81</v>
      </c>
      <c r="D22" s="46"/>
      <c r="E22" s="46" t="s">
        <v>82</v>
      </c>
      <c r="F22" s="46"/>
      <c r="G22" s="46" t="s">
        <v>81</v>
      </c>
      <c r="H22" s="46"/>
      <c r="I22" s="46" t="s">
        <v>82</v>
      </c>
      <c r="J22" s="46"/>
      <c r="K22" s="50" t="s">
        <v>83</v>
      </c>
      <c r="L22" s="51"/>
      <c r="M22" s="50" t="s">
        <v>84</v>
      </c>
      <c r="N22" s="51"/>
      <c r="O22" s="46" t="s">
        <v>85</v>
      </c>
      <c r="P22" s="43" t="s">
        <v>86</v>
      </c>
      <c r="Q22" s="43" t="s">
        <v>82</v>
      </c>
      <c r="R22" s="43" t="s">
        <v>87</v>
      </c>
      <c r="S22" s="43" t="s">
        <v>84</v>
      </c>
      <c r="T22" s="43" t="s">
        <v>88</v>
      </c>
      <c r="U22" s="46" t="s">
        <v>89</v>
      </c>
      <c r="V22" s="46" t="s">
        <v>90</v>
      </c>
      <c r="W22" s="46" t="s">
        <v>89</v>
      </c>
      <c r="X22" s="46" t="s">
        <v>90</v>
      </c>
      <c r="Y22" s="43" t="s">
        <v>91</v>
      </c>
      <c r="Z22" s="43" t="s">
        <v>92</v>
      </c>
    </row>
    <row r="23" spans="1:26" s="32" customFormat="1" ht="35.25" customHeight="1" x14ac:dyDescent="0.2">
      <c r="A23" s="49"/>
      <c r="B23" s="30" t="s">
        <v>93</v>
      </c>
      <c r="C23" s="31" t="s">
        <v>94</v>
      </c>
      <c r="D23" s="31" t="s">
        <v>95</v>
      </c>
      <c r="E23" s="31" t="s">
        <v>94</v>
      </c>
      <c r="F23" s="31" t="s">
        <v>95</v>
      </c>
      <c r="G23" s="31" t="s">
        <v>94</v>
      </c>
      <c r="H23" s="31" t="s">
        <v>95</v>
      </c>
      <c r="I23" s="31" t="s">
        <v>94</v>
      </c>
      <c r="J23" s="31" t="s">
        <v>95</v>
      </c>
      <c r="K23" s="31" t="s">
        <v>94</v>
      </c>
      <c r="L23" s="31" t="s">
        <v>95</v>
      </c>
      <c r="M23" s="31" t="s">
        <v>94</v>
      </c>
      <c r="N23" s="31" t="s">
        <v>95</v>
      </c>
      <c r="O23" s="46"/>
      <c r="P23" s="45"/>
      <c r="Q23" s="45"/>
      <c r="R23" s="47"/>
      <c r="S23" s="45"/>
      <c r="T23" s="45"/>
      <c r="U23" s="46"/>
      <c r="V23" s="46"/>
      <c r="W23" s="46"/>
      <c r="X23" s="46"/>
      <c r="Y23" s="44"/>
      <c r="Z23" s="44"/>
    </row>
    <row r="24" spans="1:26" ht="30" x14ac:dyDescent="0.25">
      <c r="A24" s="19" t="s">
        <v>15</v>
      </c>
      <c r="B24" s="20" t="s">
        <v>63</v>
      </c>
      <c r="C24" s="21">
        <v>1562.5</v>
      </c>
      <c r="D24" s="21">
        <v>1562.5</v>
      </c>
      <c r="E24" s="21">
        <v>2687.5</v>
      </c>
      <c r="F24" s="21">
        <v>2687.5</v>
      </c>
      <c r="G24" s="21">
        <v>787.5</v>
      </c>
      <c r="H24" s="21">
        <v>787.5</v>
      </c>
      <c r="I24" s="21">
        <v>2575</v>
      </c>
      <c r="J24" s="21">
        <v>2575</v>
      </c>
      <c r="K24" s="24">
        <v>0</v>
      </c>
      <c r="L24" s="24">
        <v>0</v>
      </c>
      <c r="M24" s="24">
        <v>0</v>
      </c>
      <c r="N24" s="24">
        <v>0</v>
      </c>
      <c r="O24" s="24">
        <v>478</v>
      </c>
      <c r="P24" s="27">
        <v>4.9163179916317992</v>
      </c>
      <c r="Q24" s="27">
        <v>11.009414225941423</v>
      </c>
      <c r="R24" s="27">
        <v>0</v>
      </c>
      <c r="S24" s="27">
        <v>0</v>
      </c>
      <c r="T24" s="27">
        <v>15.925732217573222</v>
      </c>
      <c r="U24" s="28">
        <v>1</v>
      </c>
      <c r="V24" s="28">
        <v>1</v>
      </c>
      <c r="W24" s="28">
        <v>1</v>
      </c>
      <c r="X24" s="28">
        <v>1</v>
      </c>
      <c r="Y24" s="28" t="s">
        <v>96</v>
      </c>
      <c r="Z24" s="28" t="s">
        <v>96</v>
      </c>
    </row>
    <row r="25" spans="1:26" x14ac:dyDescent="0.25">
      <c r="A25" s="19" t="s">
        <v>27</v>
      </c>
      <c r="B25" s="20" t="s">
        <v>64</v>
      </c>
      <c r="C25" s="21">
        <v>1792</v>
      </c>
      <c r="D25" s="21">
        <v>1832</v>
      </c>
      <c r="E25" s="21">
        <v>960</v>
      </c>
      <c r="F25" s="21">
        <v>1256</v>
      </c>
      <c r="G25" s="21">
        <v>480</v>
      </c>
      <c r="H25" s="21">
        <v>488</v>
      </c>
      <c r="I25" s="21">
        <v>480</v>
      </c>
      <c r="J25" s="21">
        <v>616</v>
      </c>
      <c r="K25" s="24">
        <v>0</v>
      </c>
      <c r="L25" s="24">
        <v>0</v>
      </c>
      <c r="M25" s="24">
        <v>0</v>
      </c>
      <c r="N25" s="24">
        <v>0</v>
      </c>
      <c r="O25" s="24">
        <v>443</v>
      </c>
      <c r="P25" s="27">
        <v>5.2370203160270883</v>
      </c>
      <c r="Q25" s="27">
        <v>4.2257336343115126</v>
      </c>
      <c r="R25" s="27">
        <v>0</v>
      </c>
      <c r="S25" s="27">
        <v>0</v>
      </c>
      <c r="T25" s="27">
        <v>9.4627539503386</v>
      </c>
      <c r="U25" s="28">
        <v>1.0223214285714286</v>
      </c>
      <c r="V25" s="28">
        <v>1.3083333333333333</v>
      </c>
      <c r="W25" s="28">
        <v>1.0166666666666666</v>
      </c>
      <c r="X25" s="28">
        <v>1.2833333333333334</v>
      </c>
      <c r="Y25" s="28" t="s">
        <v>96</v>
      </c>
      <c r="Z25" s="28" t="s">
        <v>96</v>
      </c>
    </row>
    <row r="26" spans="1:26" x14ac:dyDescent="0.25">
      <c r="A26" s="19" t="s">
        <v>65</v>
      </c>
      <c r="B26" s="20" t="s">
        <v>64</v>
      </c>
      <c r="C26" s="21">
        <v>1212.5</v>
      </c>
      <c r="D26" s="21">
        <v>1175</v>
      </c>
      <c r="E26" s="21">
        <v>1062.5</v>
      </c>
      <c r="F26" s="21">
        <v>1125</v>
      </c>
      <c r="G26" s="21">
        <v>750</v>
      </c>
      <c r="H26" s="21">
        <v>750</v>
      </c>
      <c r="I26" s="21">
        <v>775</v>
      </c>
      <c r="J26" s="21">
        <v>787.5</v>
      </c>
      <c r="K26" s="24">
        <v>0</v>
      </c>
      <c r="L26" s="24">
        <v>0</v>
      </c>
      <c r="M26" s="24">
        <v>0</v>
      </c>
      <c r="N26" s="24">
        <v>0</v>
      </c>
      <c r="O26" s="24">
        <v>513</v>
      </c>
      <c r="P26" s="27">
        <v>3.7524366471734893</v>
      </c>
      <c r="Q26" s="27">
        <v>3.7280701754385963</v>
      </c>
      <c r="R26" s="27">
        <v>0</v>
      </c>
      <c r="S26" s="27">
        <v>0</v>
      </c>
      <c r="T26" s="27">
        <v>7.4805068226120861</v>
      </c>
      <c r="U26" s="28">
        <v>0.96907216494845361</v>
      </c>
      <c r="V26" s="28">
        <v>1.0588235294117647</v>
      </c>
      <c r="W26" s="28">
        <v>1</v>
      </c>
      <c r="X26" s="28">
        <v>1.0161290322580645</v>
      </c>
      <c r="Y26" s="28" t="s">
        <v>96</v>
      </c>
      <c r="Z26" s="28" t="s">
        <v>96</v>
      </c>
    </row>
    <row r="27" spans="1:26" x14ac:dyDescent="0.25">
      <c r="A27" s="19" t="s">
        <v>35</v>
      </c>
      <c r="B27" s="20" t="s">
        <v>64</v>
      </c>
      <c r="C27" s="21">
        <v>1275</v>
      </c>
      <c r="D27" s="21">
        <v>1275</v>
      </c>
      <c r="E27" s="21">
        <v>1300</v>
      </c>
      <c r="F27" s="21">
        <v>1300</v>
      </c>
      <c r="G27" s="21">
        <v>750</v>
      </c>
      <c r="H27" s="21">
        <v>750</v>
      </c>
      <c r="I27" s="21">
        <v>1475</v>
      </c>
      <c r="J27" s="21">
        <v>1475</v>
      </c>
      <c r="K27" s="24">
        <v>0</v>
      </c>
      <c r="L27" s="24">
        <v>0</v>
      </c>
      <c r="M27" s="24">
        <v>0</v>
      </c>
      <c r="N27" s="24">
        <v>0</v>
      </c>
      <c r="O27" s="24">
        <v>571</v>
      </c>
      <c r="P27" s="27">
        <v>3.5464098073555168</v>
      </c>
      <c r="Q27" s="27">
        <v>4.8598949211908931</v>
      </c>
      <c r="R27" s="27">
        <v>0</v>
      </c>
      <c r="S27" s="27">
        <v>0</v>
      </c>
      <c r="T27" s="27">
        <v>8.4063047285464094</v>
      </c>
      <c r="U27" s="28">
        <v>1</v>
      </c>
      <c r="V27" s="28">
        <v>1</v>
      </c>
      <c r="W27" s="28">
        <v>1</v>
      </c>
      <c r="X27" s="28">
        <v>1</v>
      </c>
      <c r="Y27" s="28" t="s">
        <v>96</v>
      </c>
      <c r="Z27" s="28" t="s">
        <v>96</v>
      </c>
    </row>
    <row r="28" spans="1:26" x14ac:dyDescent="0.25">
      <c r="A28" s="19" t="s">
        <v>36</v>
      </c>
      <c r="B28" s="20" t="s">
        <v>64</v>
      </c>
      <c r="C28" s="21">
        <v>1250</v>
      </c>
      <c r="D28" s="21">
        <v>1250</v>
      </c>
      <c r="E28" s="21">
        <v>962.5</v>
      </c>
      <c r="F28" s="21">
        <v>962.5</v>
      </c>
      <c r="G28" s="21">
        <v>812.5</v>
      </c>
      <c r="H28" s="21">
        <v>812.5</v>
      </c>
      <c r="I28" s="21">
        <v>1012.5</v>
      </c>
      <c r="J28" s="21">
        <v>1012.5</v>
      </c>
      <c r="K28" s="24">
        <v>0</v>
      </c>
      <c r="L28" s="24">
        <v>0</v>
      </c>
      <c r="M28" s="24">
        <v>0</v>
      </c>
      <c r="N28" s="24">
        <v>0</v>
      </c>
      <c r="O28" s="24">
        <v>363</v>
      </c>
      <c r="P28" s="27">
        <v>5.6818181818181817</v>
      </c>
      <c r="Q28" s="27">
        <v>5.440771349862259</v>
      </c>
      <c r="R28" s="27">
        <v>0</v>
      </c>
      <c r="S28" s="27">
        <v>0</v>
      </c>
      <c r="T28" s="27">
        <v>11.122589531680442</v>
      </c>
      <c r="U28" s="28">
        <v>1</v>
      </c>
      <c r="V28" s="28">
        <v>1</v>
      </c>
      <c r="W28" s="28">
        <v>1</v>
      </c>
      <c r="X28" s="28">
        <v>1</v>
      </c>
      <c r="Y28" s="28" t="s">
        <v>96</v>
      </c>
      <c r="Z28" s="28" t="s">
        <v>96</v>
      </c>
    </row>
    <row r="29" spans="1:26" x14ac:dyDescent="0.25">
      <c r="A29" s="19" t="s">
        <v>66</v>
      </c>
      <c r="B29" s="20" t="s">
        <v>64</v>
      </c>
      <c r="C29" s="21">
        <v>1225</v>
      </c>
      <c r="D29" s="21">
        <v>1262.5</v>
      </c>
      <c r="E29" s="21">
        <v>1275</v>
      </c>
      <c r="F29" s="21">
        <v>1237.5</v>
      </c>
      <c r="G29" s="21">
        <v>775</v>
      </c>
      <c r="H29" s="21">
        <v>787.5</v>
      </c>
      <c r="I29" s="21">
        <v>1200</v>
      </c>
      <c r="J29" s="21">
        <v>1200</v>
      </c>
      <c r="K29" s="24">
        <v>0</v>
      </c>
      <c r="L29" s="24">
        <v>0</v>
      </c>
      <c r="M29" s="24">
        <v>0</v>
      </c>
      <c r="N29" s="24">
        <v>0</v>
      </c>
      <c r="O29" s="24">
        <v>534</v>
      </c>
      <c r="P29" s="27">
        <v>3.838951310861423</v>
      </c>
      <c r="Q29" s="27">
        <v>4.5646067415730336</v>
      </c>
      <c r="R29" s="27">
        <v>0</v>
      </c>
      <c r="S29" s="27">
        <v>0</v>
      </c>
      <c r="T29" s="27">
        <v>8.4035580524344571</v>
      </c>
      <c r="U29" s="28">
        <v>1.0306122448979591</v>
      </c>
      <c r="V29" s="28">
        <v>0.97058823529411764</v>
      </c>
      <c r="W29" s="28">
        <v>1.0161290322580645</v>
      </c>
      <c r="X29" s="28">
        <v>1</v>
      </c>
      <c r="Y29" s="28" t="s">
        <v>96</v>
      </c>
      <c r="Z29" s="28" t="s">
        <v>96</v>
      </c>
    </row>
    <row r="30" spans="1:26" x14ac:dyDescent="0.25">
      <c r="A30" s="19" t="s">
        <v>28</v>
      </c>
      <c r="B30" s="20" t="s">
        <v>64</v>
      </c>
      <c r="C30" s="21">
        <v>1125</v>
      </c>
      <c r="D30" s="21">
        <v>1262.5</v>
      </c>
      <c r="E30" s="21">
        <v>750</v>
      </c>
      <c r="F30" s="21">
        <v>737.5</v>
      </c>
      <c r="G30" s="21">
        <v>750</v>
      </c>
      <c r="H30" s="21">
        <v>750</v>
      </c>
      <c r="I30" s="21">
        <v>750</v>
      </c>
      <c r="J30" s="21">
        <v>837.5</v>
      </c>
      <c r="K30" s="24">
        <v>0</v>
      </c>
      <c r="L30" s="24">
        <v>0</v>
      </c>
      <c r="M30" s="24">
        <v>0</v>
      </c>
      <c r="N30" s="24">
        <v>0</v>
      </c>
      <c r="O30" s="24">
        <v>510</v>
      </c>
      <c r="P30" s="27">
        <v>3.9460784313725492</v>
      </c>
      <c r="Q30" s="27">
        <v>3.0882352941176472</v>
      </c>
      <c r="R30" s="27">
        <v>0</v>
      </c>
      <c r="S30" s="27">
        <v>0</v>
      </c>
      <c r="T30" s="27">
        <v>7.034313725490196</v>
      </c>
      <c r="U30" s="28">
        <v>1.1222222222222222</v>
      </c>
      <c r="V30" s="28">
        <v>0.98333333333333328</v>
      </c>
      <c r="W30" s="28">
        <v>1</v>
      </c>
      <c r="X30" s="28">
        <v>1.1166666666666667</v>
      </c>
      <c r="Y30" s="28" t="s">
        <v>96</v>
      </c>
      <c r="Z30" s="28" t="s">
        <v>96</v>
      </c>
    </row>
    <row r="31" spans="1:26" x14ac:dyDescent="0.25">
      <c r="A31" s="19" t="s">
        <v>17</v>
      </c>
      <c r="B31" s="20" t="s">
        <v>64</v>
      </c>
      <c r="C31" s="21">
        <v>1150</v>
      </c>
      <c r="D31" s="21">
        <v>1150</v>
      </c>
      <c r="E31" s="21">
        <v>1675</v>
      </c>
      <c r="F31" s="21">
        <v>1675</v>
      </c>
      <c r="G31" s="21">
        <v>750</v>
      </c>
      <c r="H31" s="21">
        <v>750</v>
      </c>
      <c r="I31" s="21">
        <v>2050</v>
      </c>
      <c r="J31" s="21">
        <v>2050</v>
      </c>
      <c r="K31" s="24">
        <v>0</v>
      </c>
      <c r="L31" s="24">
        <v>0</v>
      </c>
      <c r="M31" s="24">
        <v>0</v>
      </c>
      <c r="N31" s="24">
        <v>0</v>
      </c>
      <c r="O31" s="24">
        <v>600</v>
      </c>
      <c r="P31" s="27">
        <v>3.1666666666666665</v>
      </c>
      <c r="Q31" s="27">
        <v>6.208333333333333</v>
      </c>
      <c r="R31" s="27">
        <v>0</v>
      </c>
      <c r="S31" s="27">
        <v>0</v>
      </c>
      <c r="T31" s="27">
        <v>9.375</v>
      </c>
      <c r="U31" s="28">
        <v>1</v>
      </c>
      <c r="V31" s="28">
        <v>1</v>
      </c>
      <c r="W31" s="28">
        <v>1</v>
      </c>
      <c r="X31" s="28">
        <v>1</v>
      </c>
      <c r="Y31" s="28" t="s">
        <v>96</v>
      </c>
      <c r="Z31" s="28" t="s">
        <v>96</v>
      </c>
    </row>
    <row r="32" spans="1:26" x14ac:dyDescent="0.25">
      <c r="A32" s="19" t="s">
        <v>19</v>
      </c>
      <c r="B32" s="20" t="s">
        <v>64</v>
      </c>
      <c r="C32" s="22">
        <v>1262.5</v>
      </c>
      <c r="D32" s="23">
        <v>1262.5</v>
      </c>
      <c r="E32" s="23">
        <v>1787.5</v>
      </c>
      <c r="F32" s="23">
        <v>1787.5</v>
      </c>
      <c r="G32" s="23">
        <v>750</v>
      </c>
      <c r="H32" s="23">
        <v>750</v>
      </c>
      <c r="I32" s="24">
        <v>2000</v>
      </c>
      <c r="J32" s="25">
        <v>2000</v>
      </c>
      <c r="K32" s="24">
        <v>0</v>
      </c>
      <c r="L32" s="24">
        <v>0</v>
      </c>
      <c r="M32" s="24">
        <v>0</v>
      </c>
      <c r="N32" s="24">
        <v>0</v>
      </c>
      <c r="O32" s="24">
        <v>630</v>
      </c>
      <c r="P32" s="27">
        <v>3.1944444444444446</v>
      </c>
      <c r="Q32" s="27">
        <v>6.0119047619047619</v>
      </c>
      <c r="R32" s="27">
        <v>0</v>
      </c>
      <c r="S32" s="27">
        <v>0</v>
      </c>
      <c r="T32" s="27">
        <v>9.2063492063492056</v>
      </c>
      <c r="U32" s="28">
        <v>1</v>
      </c>
      <c r="V32" s="28">
        <v>1</v>
      </c>
      <c r="W32" s="28">
        <v>1</v>
      </c>
      <c r="X32" s="28">
        <v>1</v>
      </c>
      <c r="Y32" s="28" t="s">
        <v>96</v>
      </c>
      <c r="Z32" s="28" t="s">
        <v>96</v>
      </c>
    </row>
    <row r="33" spans="1:26" x14ac:dyDescent="0.25">
      <c r="A33" s="19" t="s">
        <v>67</v>
      </c>
      <c r="B33" s="20" t="s">
        <v>68</v>
      </c>
      <c r="C33" s="21">
        <v>1608</v>
      </c>
      <c r="D33" s="21">
        <v>1680</v>
      </c>
      <c r="E33" s="21">
        <v>1808</v>
      </c>
      <c r="F33" s="21">
        <v>1704</v>
      </c>
      <c r="G33" s="21">
        <v>720</v>
      </c>
      <c r="H33" s="21">
        <v>712</v>
      </c>
      <c r="I33" s="21">
        <v>704</v>
      </c>
      <c r="J33" s="21">
        <v>696</v>
      </c>
      <c r="K33" s="21">
        <v>1483.2000000000003</v>
      </c>
      <c r="L33" s="21">
        <v>1486.72</v>
      </c>
      <c r="M33" s="21">
        <v>416.00000000000011</v>
      </c>
      <c r="N33" s="21">
        <v>267.20000000000005</v>
      </c>
      <c r="O33" s="24">
        <v>831</v>
      </c>
      <c r="P33" s="27">
        <v>2.878459687123947</v>
      </c>
      <c r="Q33" s="27">
        <v>2.8880866425992782</v>
      </c>
      <c r="R33" s="27">
        <v>1.7890734055354995</v>
      </c>
      <c r="S33" s="27">
        <v>0.321540312876053</v>
      </c>
      <c r="T33" s="27">
        <v>7.8771600481347779</v>
      </c>
      <c r="U33" s="28">
        <v>1.044776119402985</v>
      </c>
      <c r="V33" s="28">
        <v>0.94247787610619471</v>
      </c>
      <c r="W33" s="28">
        <v>0.98888888888888893</v>
      </c>
      <c r="X33" s="28">
        <v>0.98863636363636365</v>
      </c>
      <c r="Y33" s="28">
        <v>1.002373247033441</v>
      </c>
      <c r="Z33" s="28">
        <v>0.64230769230769225</v>
      </c>
    </row>
    <row r="34" spans="1:26" x14ac:dyDescent="0.25">
      <c r="A34" s="19" t="s">
        <v>69</v>
      </c>
      <c r="B34" s="20" t="s">
        <v>64</v>
      </c>
      <c r="C34" s="21">
        <v>1112</v>
      </c>
      <c r="D34" s="21">
        <v>1016</v>
      </c>
      <c r="E34" s="21">
        <v>1848</v>
      </c>
      <c r="F34" s="21">
        <v>2376</v>
      </c>
      <c r="G34" s="21">
        <v>464</v>
      </c>
      <c r="H34" s="21">
        <v>464</v>
      </c>
      <c r="I34" s="21">
        <v>816</v>
      </c>
      <c r="J34" s="21">
        <v>960</v>
      </c>
      <c r="K34" s="21">
        <v>352</v>
      </c>
      <c r="L34" s="21">
        <v>352</v>
      </c>
      <c r="M34" s="21">
        <v>0</v>
      </c>
      <c r="N34" s="21">
        <v>0</v>
      </c>
      <c r="O34" s="24">
        <v>541</v>
      </c>
      <c r="P34" s="27">
        <v>2.7356746765249538</v>
      </c>
      <c r="Q34" s="27">
        <v>6.1663585951940849</v>
      </c>
      <c r="R34" s="27">
        <v>0.65064695009242146</v>
      </c>
      <c r="S34" s="27">
        <v>0</v>
      </c>
      <c r="T34" s="27">
        <v>9.5526802218114604</v>
      </c>
      <c r="U34" s="28">
        <v>0.91366906474820142</v>
      </c>
      <c r="V34" s="28">
        <v>1.2857142857142858</v>
      </c>
      <c r="W34" s="28">
        <v>1</v>
      </c>
      <c r="X34" s="28">
        <v>1.1764705882352942</v>
      </c>
      <c r="Y34" s="28">
        <v>1</v>
      </c>
      <c r="Z34" s="28" t="s">
        <v>96</v>
      </c>
    </row>
    <row r="35" spans="1:26" ht="30" x14ac:dyDescent="0.25">
      <c r="A35" s="19" t="s">
        <v>50</v>
      </c>
      <c r="B35" s="20" t="s">
        <v>70</v>
      </c>
      <c r="C35" s="21">
        <v>1432</v>
      </c>
      <c r="D35" s="21">
        <v>1632</v>
      </c>
      <c r="E35" s="21">
        <v>2120</v>
      </c>
      <c r="F35" s="21">
        <v>2024</v>
      </c>
      <c r="G35" s="21">
        <v>504</v>
      </c>
      <c r="H35" s="21">
        <v>560</v>
      </c>
      <c r="I35" s="21">
        <v>1136</v>
      </c>
      <c r="J35" s="21">
        <v>1112</v>
      </c>
      <c r="K35" s="21">
        <v>1160</v>
      </c>
      <c r="L35" s="21">
        <v>1160</v>
      </c>
      <c r="M35" s="21">
        <v>528</v>
      </c>
      <c r="N35" s="21">
        <v>528</v>
      </c>
      <c r="O35" s="24">
        <v>264</v>
      </c>
      <c r="P35" s="27">
        <v>8.3030303030303028</v>
      </c>
      <c r="Q35" s="27">
        <v>11.878787878787879</v>
      </c>
      <c r="R35" s="27">
        <v>4.3939393939393936</v>
      </c>
      <c r="S35" s="27">
        <v>2</v>
      </c>
      <c r="T35" s="27">
        <v>26.575757575757574</v>
      </c>
      <c r="U35" s="28">
        <v>1.1396648044692737</v>
      </c>
      <c r="V35" s="28">
        <v>0.95471698113207548</v>
      </c>
      <c r="W35" s="28">
        <v>1.1111111111111112</v>
      </c>
      <c r="X35" s="28">
        <v>0.97887323943661975</v>
      </c>
      <c r="Y35" s="28">
        <v>1</v>
      </c>
      <c r="Z35" s="28">
        <v>1</v>
      </c>
    </row>
    <row r="36" spans="1:26" x14ac:dyDescent="0.25">
      <c r="A36" s="19" t="s">
        <v>21</v>
      </c>
      <c r="B36" s="20" t="s">
        <v>64</v>
      </c>
      <c r="C36" s="21">
        <v>960</v>
      </c>
      <c r="D36" s="21">
        <v>1120</v>
      </c>
      <c r="E36" s="21">
        <v>1680</v>
      </c>
      <c r="F36" s="21">
        <v>2632</v>
      </c>
      <c r="G36" s="21">
        <v>480</v>
      </c>
      <c r="H36" s="21">
        <v>480</v>
      </c>
      <c r="I36" s="21">
        <v>720</v>
      </c>
      <c r="J36" s="21">
        <v>1200</v>
      </c>
      <c r="K36" s="24">
        <v>0</v>
      </c>
      <c r="L36" s="24">
        <v>0</v>
      </c>
      <c r="M36" s="24">
        <v>0</v>
      </c>
      <c r="N36" s="24">
        <v>176</v>
      </c>
      <c r="O36" s="24">
        <v>775</v>
      </c>
      <c r="P36" s="27">
        <v>2.064516129032258</v>
      </c>
      <c r="Q36" s="27">
        <v>4.9445161290322579</v>
      </c>
      <c r="R36" s="27">
        <v>0</v>
      </c>
      <c r="S36" s="27">
        <v>0.2270967741935484</v>
      </c>
      <c r="T36" s="27">
        <v>7.2361290322580647</v>
      </c>
      <c r="U36" s="28">
        <v>1.1666666666666667</v>
      </c>
      <c r="V36" s="28">
        <v>1.5666666666666667</v>
      </c>
      <c r="W36" s="28">
        <v>1</v>
      </c>
      <c r="X36" s="28">
        <v>1.6666666666666667</v>
      </c>
      <c r="Y36" s="28" t="s">
        <v>96</v>
      </c>
      <c r="Z36" s="28" t="s">
        <v>96</v>
      </c>
    </row>
    <row r="37" spans="1:26" x14ac:dyDescent="0.25">
      <c r="A37" s="19" t="s">
        <v>31</v>
      </c>
      <c r="B37" s="20" t="s">
        <v>71</v>
      </c>
      <c r="C37" s="21">
        <v>1984</v>
      </c>
      <c r="D37" s="21">
        <v>1952</v>
      </c>
      <c r="E37" s="21">
        <v>2584</v>
      </c>
      <c r="F37" s="21">
        <v>2544</v>
      </c>
      <c r="G37" s="21">
        <v>488</v>
      </c>
      <c r="H37" s="21">
        <v>488</v>
      </c>
      <c r="I37" s="21">
        <v>760</v>
      </c>
      <c r="J37" s="21">
        <v>792</v>
      </c>
      <c r="K37" s="24">
        <v>0</v>
      </c>
      <c r="L37" s="24">
        <v>0</v>
      </c>
      <c r="M37" s="24">
        <v>0</v>
      </c>
      <c r="N37" s="24">
        <v>0</v>
      </c>
      <c r="O37" s="24">
        <v>620</v>
      </c>
      <c r="P37" s="27">
        <v>3.935483870967742</v>
      </c>
      <c r="Q37" s="27">
        <v>5.3806451612903228</v>
      </c>
      <c r="R37" s="27">
        <v>0</v>
      </c>
      <c r="S37" s="27">
        <v>0</v>
      </c>
      <c r="T37" s="27">
        <v>9.3161290322580648</v>
      </c>
      <c r="U37" s="28">
        <v>0.9838709677419355</v>
      </c>
      <c r="V37" s="28">
        <v>0.98452012383900933</v>
      </c>
      <c r="W37" s="28">
        <v>1</v>
      </c>
      <c r="X37" s="28">
        <v>1.0421052631578946</v>
      </c>
      <c r="Y37" s="28" t="s">
        <v>96</v>
      </c>
      <c r="Z37" s="28" t="s">
        <v>96</v>
      </c>
    </row>
    <row r="38" spans="1:26" x14ac:dyDescent="0.25">
      <c r="A38" s="19" t="s">
        <v>72</v>
      </c>
      <c r="B38" s="20" t="s">
        <v>73</v>
      </c>
      <c r="C38" s="21">
        <v>1104</v>
      </c>
      <c r="D38" s="21">
        <v>1104</v>
      </c>
      <c r="E38" s="21">
        <v>896</v>
      </c>
      <c r="F38" s="21">
        <v>864</v>
      </c>
      <c r="G38" s="21">
        <v>240</v>
      </c>
      <c r="H38" s="21">
        <v>240</v>
      </c>
      <c r="I38" s="21">
        <v>480</v>
      </c>
      <c r="J38" s="21">
        <v>472</v>
      </c>
      <c r="K38" s="24">
        <v>0</v>
      </c>
      <c r="L38" s="24">
        <v>0</v>
      </c>
      <c r="M38" s="24">
        <v>0</v>
      </c>
      <c r="N38" s="24">
        <v>0</v>
      </c>
      <c r="O38" s="24">
        <v>423</v>
      </c>
      <c r="P38" s="27">
        <v>3.1773049645390072</v>
      </c>
      <c r="Q38" s="27">
        <v>3.1583924349881798</v>
      </c>
      <c r="R38" s="27">
        <v>0</v>
      </c>
      <c r="S38" s="27">
        <v>0</v>
      </c>
      <c r="T38" s="27">
        <v>6.335697399527187</v>
      </c>
      <c r="U38" s="28">
        <v>1</v>
      </c>
      <c r="V38" s="28">
        <v>0.9642857142857143</v>
      </c>
      <c r="W38" s="28">
        <v>1</v>
      </c>
      <c r="X38" s="28">
        <v>0.98333333333333328</v>
      </c>
      <c r="Y38" s="28" t="s">
        <v>96</v>
      </c>
      <c r="Z38" s="28" t="s">
        <v>96</v>
      </c>
    </row>
    <row r="39" spans="1:26" x14ac:dyDescent="0.25">
      <c r="A39" s="19" t="s">
        <v>37</v>
      </c>
      <c r="B39" s="20" t="s">
        <v>73</v>
      </c>
      <c r="C39" s="21">
        <v>1440</v>
      </c>
      <c r="D39" s="21">
        <v>1376</v>
      </c>
      <c r="E39" s="21">
        <v>1952</v>
      </c>
      <c r="F39" s="21">
        <v>1936</v>
      </c>
      <c r="G39" s="21">
        <v>480</v>
      </c>
      <c r="H39" s="21">
        <v>480</v>
      </c>
      <c r="I39" s="21">
        <v>480</v>
      </c>
      <c r="J39" s="21">
        <v>480</v>
      </c>
      <c r="K39" s="24">
        <v>0</v>
      </c>
      <c r="L39" s="24">
        <v>0</v>
      </c>
      <c r="M39" s="24">
        <v>0</v>
      </c>
      <c r="N39" s="24">
        <v>0</v>
      </c>
      <c r="O39" s="24">
        <v>660</v>
      </c>
      <c r="P39" s="27">
        <v>2.812121212121212</v>
      </c>
      <c r="Q39" s="27">
        <v>3.6606060606060606</v>
      </c>
      <c r="R39" s="27">
        <v>0</v>
      </c>
      <c r="S39" s="27">
        <v>0</v>
      </c>
      <c r="T39" s="27">
        <v>6.4727272727272727</v>
      </c>
      <c r="U39" s="28">
        <v>0.9555555555555556</v>
      </c>
      <c r="V39" s="28">
        <v>0.99180327868852458</v>
      </c>
      <c r="W39" s="28">
        <v>1</v>
      </c>
      <c r="X39" s="28">
        <v>1</v>
      </c>
      <c r="Y39" s="28" t="s">
        <v>96</v>
      </c>
      <c r="Z39" s="28" t="s">
        <v>96</v>
      </c>
    </row>
    <row r="40" spans="1:26" x14ac:dyDescent="0.25">
      <c r="A40" s="19" t="s">
        <v>74</v>
      </c>
      <c r="B40" s="20" t="s">
        <v>73</v>
      </c>
      <c r="C40" s="21">
        <v>1032</v>
      </c>
      <c r="D40" s="21">
        <v>1008</v>
      </c>
      <c r="E40" s="21">
        <v>1352</v>
      </c>
      <c r="F40" s="21">
        <v>1352</v>
      </c>
      <c r="G40" s="21">
        <v>240</v>
      </c>
      <c r="H40" s="21">
        <v>240</v>
      </c>
      <c r="I40" s="21">
        <v>496</v>
      </c>
      <c r="J40" s="21">
        <v>496</v>
      </c>
      <c r="K40" s="24">
        <v>0</v>
      </c>
      <c r="L40" s="24">
        <v>0</v>
      </c>
      <c r="M40" s="24">
        <v>0</v>
      </c>
      <c r="N40" s="24">
        <v>0</v>
      </c>
      <c r="O40" s="24">
        <v>327</v>
      </c>
      <c r="P40" s="27">
        <v>3.8165137614678901</v>
      </c>
      <c r="Q40" s="27">
        <v>5.6513761467889907</v>
      </c>
      <c r="R40" s="27">
        <v>0</v>
      </c>
      <c r="S40" s="27">
        <v>0</v>
      </c>
      <c r="T40" s="27">
        <v>9.4678899082568808</v>
      </c>
      <c r="U40" s="28">
        <v>0.97674418604651159</v>
      </c>
      <c r="V40" s="28">
        <v>1</v>
      </c>
      <c r="W40" s="28">
        <v>1</v>
      </c>
      <c r="X40" s="28">
        <v>1</v>
      </c>
      <c r="Y40" s="28" t="s">
        <v>96</v>
      </c>
      <c r="Z40" s="28" t="s">
        <v>96</v>
      </c>
    </row>
    <row r="41" spans="1:26" x14ac:dyDescent="0.25">
      <c r="A41" s="19" t="s">
        <v>48</v>
      </c>
      <c r="B41" s="20" t="s">
        <v>73</v>
      </c>
      <c r="C41" s="21">
        <v>1344</v>
      </c>
      <c r="D41" s="21">
        <v>1328</v>
      </c>
      <c r="E41" s="21">
        <v>1112</v>
      </c>
      <c r="F41" s="21">
        <v>1104</v>
      </c>
      <c r="G41" s="21">
        <v>488</v>
      </c>
      <c r="H41" s="21">
        <v>488</v>
      </c>
      <c r="I41" s="21">
        <v>248</v>
      </c>
      <c r="J41" s="21">
        <v>232</v>
      </c>
      <c r="K41" s="24">
        <v>0</v>
      </c>
      <c r="L41" s="24">
        <v>0</v>
      </c>
      <c r="M41" s="24">
        <v>0</v>
      </c>
      <c r="N41" s="24">
        <v>0</v>
      </c>
      <c r="O41" s="24">
        <v>480</v>
      </c>
      <c r="P41" s="27">
        <v>3.7833333333333332</v>
      </c>
      <c r="Q41" s="27">
        <v>2.7833333333333332</v>
      </c>
      <c r="R41" s="27">
        <v>0</v>
      </c>
      <c r="S41" s="27">
        <v>0</v>
      </c>
      <c r="T41" s="27">
        <v>6.5666666666666664</v>
      </c>
      <c r="U41" s="28">
        <v>0.98809523809523814</v>
      </c>
      <c r="V41" s="28">
        <v>0.9928057553956835</v>
      </c>
      <c r="W41" s="28">
        <v>1</v>
      </c>
      <c r="X41" s="28">
        <v>0.93548387096774188</v>
      </c>
      <c r="Y41" s="28" t="s">
        <v>96</v>
      </c>
      <c r="Z41" s="28" t="s">
        <v>96</v>
      </c>
    </row>
    <row r="42" spans="1:26" x14ac:dyDescent="0.25">
      <c r="A42" s="19" t="s">
        <v>75</v>
      </c>
      <c r="B42" s="20" t="s">
        <v>73</v>
      </c>
      <c r="C42" s="21">
        <v>1664</v>
      </c>
      <c r="D42" s="21">
        <v>1664</v>
      </c>
      <c r="E42" s="21">
        <v>3072</v>
      </c>
      <c r="F42" s="21">
        <v>3072</v>
      </c>
      <c r="G42" s="21">
        <v>456</v>
      </c>
      <c r="H42" s="21">
        <v>480</v>
      </c>
      <c r="I42" s="21">
        <v>1224</v>
      </c>
      <c r="J42" s="21">
        <v>1224</v>
      </c>
      <c r="K42" s="24">
        <v>0</v>
      </c>
      <c r="L42" s="24">
        <v>0</v>
      </c>
      <c r="M42" s="24">
        <v>0</v>
      </c>
      <c r="N42" s="24">
        <v>0</v>
      </c>
      <c r="O42" s="24">
        <v>515</v>
      </c>
      <c r="P42" s="27">
        <v>4.1631067961165051</v>
      </c>
      <c r="Q42" s="27">
        <v>8.3417475728155335</v>
      </c>
      <c r="R42" s="27">
        <v>0</v>
      </c>
      <c r="S42" s="27">
        <v>0</v>
      </c>
      <c r="T42" s="27">
        <v>12.504854368932039</v>
      </c>
      <c r="U42" s="28">
        <v>1</v>
      </c>
      <c r="V42" s="28">
        <v>1</v>
      </c>
      <c r="W42" s="28">
        <v>1.0526315789473684</v>
      </c>
      <c r="X42" s="28">
        <v>1</v>
      </c>
      <c r="Y42" s="28" t="s">
        <v>96</v>
      </c>
      <c r="Z42" s="28" t="s">
        <v>96</v>
      </c>
    </row>
    <row r="43" spans="1:26" x14ac:dyDescent="0.25">
      <c r="A43" s="19" t="s">
        <v>33</v>
      </c>
      <c r="B43" s="20" t="s">
        <v>71</v>
      </c>
      <c r="C43" s="21">
        <v>1440</v>
      </c>
      <c r="D43" s="21">
        <v>1568</v>
      </c>
      <c r="E43" s="21">
        <v>3072</v>
      </c>
      <c r="F43" s="21">
        <v>2784</v>
      </c>
      <c r="G43" s="21">
        <v>480</v>
      </c>
      <c r="H43" s="21">
        <v>480</v>
      </c>
      <c r="I43" s="21">
        <v>1200</v>
      </c>
      <c r="J43" s="21">
        <v>1208</v>
      </c>
      <c r="K43" s="24">
        <v>0</v>
      </c>
      <c r="L43" s="24">
        <v>0</v>
      </c>
      <c r="M43" s="24">
        <v>0</v>
      </c>
      <c r="N43" s="24">
        <v>0</v>
      </c>
      <c r="O43" s="24">
        <v>346</v>
      </c>
      <c r="P43" s="27">
        <v>5.9190751445086702</v>
      </c>
      <c r="Q43" s="27">
        <v>11.537572254335259</v>
      </c>
      <c r="R43" s="27">
        <v>0</v>
      </c>
      <c r="S43" s="27">
        <v>0</v>
      </c>
      <c r="T43" s="27">
        <v>17.456647398843931</v>
      </c>
      <c r="U43" s="28">
        <v>1.0888888888888888</v>
      </c>
      <c r="V43" s="28">
        <v>0.90625</v>
      </c>
      <c r="W43" s="28">
        <v>1</v>
      </c>
      <c r="X43" s="28">
        <v>1.0066666666666666</v>
      </c>
      <c r="Y43" s="28" t="s">
        <v>96</v>
      </c>
      <c r="Z43" s="28" t="s">
        <v>96</v>
      </c>
    </row>
    <row r="44" spans="1:26" x14ac:dyDescent="0.25">
      <c r="A44" s="19" t="s">
        <v>42</v>
      </c>
      <c r="B44" s="20" t="s">
        <v>73</v>
      </c>
      <c r="C44" s="21">
        <v>1376</v>
      </c>
      <c r="D44" s="21">
        <v>1400</v>
      </c>
      <c r="E44" s="21">
        <v>1120</v>
      </c>
      <c r="F44" s="21">
        <v>1056</v>
      </c>
      <c r="G44" s="21">
        <v>256</v>
      </c>
      <c r="H44" s="21">
        <v>256</v>
      </c>
      <c r="I44" s="21">
        <v>480</v>
      </c>
      <c r="J44" s="21">
        <v>480</v>
      </c>
      <c r="K44" s="24">
        <v>0</v>
      </c>
      <c r="L44" s="24">
        <v>0</v>
      </c>
      <c r="M44" s="24">
        <v>0</v>
      </c>
      <c r="N44" s="24">
        <v>0</v>
      </c>
      <c r="O44" s="24">
        <v>407</v>
      </c>
      <c r="P44" s="27">
        <v>4.0687960687960691</v>
      </c>
      <c r="Q44" s="27">
        <v>3.7739557739557741</v>
      </c>
      <c r="R44" s="27">
        <v>0</v>
      </c>
      <c r="S44" s="27">
        <v>0</v>
      </c>
      <c r="T44" s="27">
        <v>7.8427518427518423</v>
      </c>
      <c r="U44" s="28">
        <v>1.0174418604651163</v>
      </c>
      <c r="V44" s="28">
        <v>0.94285714285714284</v>
      </c>
      <c r="W44" s="28">
        <v>1</v>
      </c>
      <c r="X44" s="28">
        <v>1</v>
      </c>
      <c r="Y44" s="28" t="s">
        <v>96</v>
      </c>
      <c r="Z44" s="28" t="s">
        <v>96</v>
      </c>
    </row>
    <row r="45" spans="1:26" x14ac:dyDescent="0.25">
      <c r="A45" s="19" t="s">
        <v>41</v>
      </c>
      <c r="B45" s="20" t="s">
        <v>73</v>
      </c>
      <c r="C45" s="21">
        <v>960</v>
      </c>
      <c r="D45" s="21">
        <v>960</v>
      </c>
      <c r="E45" s="21">
        <v>2400</v>
      </c>
      <c r="F45" s="21">
        <v>2112</v>
      </c>
      <c r="G45" s="21">
        <v>480</v>
      </c>
      <c r="H45" s="21">
        <v>464</v>
      </c>
      <c r="I45" s="21">
        <v>720</v>
      </c>
      <c r="J45" s="21">
        <v>704</v>
      </c>
      <c r="K45" s="24">
        <v>0</v>
      </c>
      <c r="L45" s="24">
        <v>0</v>
      </c>
      <c r="M45" s="24">
        <v>0</v>
      </c>
      <c r="N45" s="24">
        <v>0</v>
      </c>
      <c r="O45" s="24">
        <v>330</v>
      </c>
      <c r="P45" s="27">
        <v>4.3151515151515154</v>
      </c>
      <c r="Q45" s="27">
        <v>8.5333333333333332</v>
      </c>
      <c r="R45" s="27">
        <v>0</v>
      </c>
      <c r="S45" s="27">
        <v>0</v>
      </c>
      <c r="T45" s="27">
        <v>12.848484848484848</v>
      </c>
      <c r="U45" s="28">
        <v>1</v>
      </c>
      <c r="V45" s="28">
        <v>0.88</v>
      </c>
      <c r="W45" s="28">
        <v>0.96666666666666667</v>
      </c>
      <c r="X45" s="28">
        <v>0.97777777777777775</v>
      </c>
      <c r="Y45" s="28" t="s">
        <v>96</v>
      </c>
      <c r="Z45" s="28" t="s">
        <v>96</v>
      </c>
    </row>
    <row r="46" spans="1:26" x14ac:dyDescent="0.25">
      <c r="A46" s="19" t="s">
        <v>44</v>
      </c>
      <c r="B46" s="20" t="s">
        <v>73</v>
      </c>
      <c r="C46" s="21">
        <v>976</v>
      </c>
      <c r="D46" s="21">
        <v>976</v>
      </c>
      <c r="E46" s="21">
        <v>2048</v>
      </c>
      <c r="F46" s="21">
        <v>2496</v>
      </c>
      <c r="G46" s="21">
        <v>480</v>
      </c>
      <c r="H46" s="21">
        <v>480</v>
      </c>
      <c r="I46" s="21">
        <v>488</v>
      </c>
      <c r="J46" s="21">
        <v>544</v>
      </c>
      <c r="K46" s="24">
        <v>0</v>
      </c>
      <c r="L46" s="24">
        <v>0</v>
      </c>
      <c r="M46" s="24">
        <v>0</v>
      </c>
      <c r="N46" s="24">
        <v>0</v>
      </c>
      <c r="O46" s="24">
        <v>561</v>
      </c>
      <c r="P46" s="27">
        <v>2.5953654188948305</v>
      </c>
      <c r="Q46" s="27">
        <v>5.4188948306595366</v>
      </c>
      <c r="R46" s="27">
        <v>0</v>
      </c>
      <c r="S46" s="27">
        <v>0</v>
      </c>
      <c r="T46" s="27">
        <v>8.0142602495543667</v>
      </c>
      <c r="U46" s="28">
        <v>1</v>
      </c>
      <c r="V46" s="28">
        <v>1.21875</v>
      </c>
      <c r="W46" s="28">
        <v>1</v>
      </c>
      <c r="X46" s="28">
        <v>1.1147540983606556</v>
      </c>
      <c r="Y46" s="28" t="s">
        <v>96</v>
      </c>
      <c r="Z46" s="28" t="s">
        <v>96</v>
      </c>
    </row>
    <row r="47" spans="1:26" x14ac:dyDescent="0.25">
      <c r="A47" s="19" t="s">
        <v>76</v>
      </c>
      <c r="B47" s="20" t="s">
        <v>73</v>
      </c>
      <c r="C47" s="21">
        <v>1096</v>
      </c>
      <c r="D47" s="21">
        <v>1080</v>
      </c>
      <c r="E47" s="21">
        <v>1656</v>
      </c>
      <c r="F47" s="21">
        <v>1624</v>
      </c>
      <c r="G47" s="21">
        <v>480</v>
      </c>
      <c r="H47" s="21">
        <v>456</v>
      </c>
      <c r="I47" s="21">
        <v>488</v>
      </c>
      <c r="J47" s="21">
        <v>504</v>
      </c>
      <c r="K47" s="24">
        <v>0</v>
      </c>
      <c r="L47" s="24">
        <v>0</v>
      </c>
      <c r="M47" s="24">
        <v>0</v>
      </c>
      <c r="N47" s="24">
        <v>0</v>
      </c>
      <c r="O47" s="24">
        <v>506</v>
      </c>
      <c r="P47" s="27">
        <v>3.0355731225296441</v>
      </c>
      <c r="Q47" s="27">
        <v>4.2055335968379444</v>
      </c>
      <c r="R47" s="27">
        <v>0</v>
      </c>
      <c r="S47" s="27">
        <v>0</v>
      </c>
      <c r="T47" s="27">
        <v>7.2411067193675889</v>
      </c>
      <c r="U47" s="28">
        <v>0.98540145985401462</v>
      </c>
      <c r="V47" s="28">
        <v>0.98067632850241548</v>
      </c>
      <c r="W47" s="28">
        <v>0.95</v>
      </c>
      <c r="X47" s="28">
        <v>1.0327868852459017</v>
      </c>
      <c r="Y47" s="28" t="s">
        <v>96</v>
      </c>
      <c r="Z47" s="28" t="s">
        <v>96</v>
      </c>
    </row>
    <row r="48" spans="1:26" x14ac:dyDescent="0.25">
      <c r="A48" s="19" t="s">
        <v>40</v>
      </c>
      <c r="B48" s="20" t="s">
        <v>73</v>
      </c>
      <c r="C48" s="21">
        <v>1016</v>
      </c>
      <c r="D48" s="21">
        <v>944</v>
      </c>
      <c r="E48" s="21">
        <v>968</v>
      </c>
      <c r="F48" s="21">
        <v>960</v>
      </c>
      <c r="G48" s="21">
        <v>248</v>
      </c>
      <c r="H48" s="21">
        <v>248</v>
      </c>
      <c r="I48" s="21">
        <v>472</v>
      </c>
      <c r="J48" s="21">
        <v>464</v>
      </c>
      <c r="K48" s="24">
        <v>0</v>
      </c>
      <c r="L48" s="24">
        <v>0</v>
      </c>
      <c r="M48" s="24">
        <v>0</v>
      </c>
      <c r="N48" s="24">
        <v>0</v>
      </c>
      <c r="O48" s="24">
        <v>406</v>
      </c>
      <c r="P48" s="27">
        <v>2.9359605911330049</v>
      </c>
      <c r="Q48" s="27">
        <v>3.5073891625615765</v>
      </c>
      <c r="R48" s="27">
        <v>0</v>
      </c>
      <c r="S48" s="27">
        <v>0</v>
      </c>
      <c r="T48" s="27">
        <v>6.443349753694581</v>
      </c>
      <c r="U48" s="28">
        <v>0.92913385826771655</v>
      </c>
      <c r="V48" s="28">
        <v>0.99173553719008267</v>
      </c>
      <c r="W48" s="28">
        <v>1</v>
      </c>
      <c r="X48" s="28">
        <v>0.98305084745762716</v>
      </c>
      <c r="Y48" s="28" t="s">
        <v>96</v>
      </c>
      <c r="Z48" s="28" t="s">
        <v>96</v>
      </c>
    </row>
    <row r="49" spans="1:26" x14ac:dyDescent="0.25">
      <c r="A49" s="19" t="s">
        <v>77</v>
      </c>
      <c r="B49" s="20" t="s">
        <v>73</v>
      </c>
      <c r="C49" s="21">
        <v>960</v>
      </c>
      <c r="D49" s="21">
        <v>960</v>
      </c>
      <c r="E49" s="21">
        <v>1448</v>
      </c>
      <c r="F49" s="21">
        <v>1448</v>
      </c>
      <c r="G49" s="21">
        <v>464</v>
      </c>
      <c r="H49" s="21">
        <v>464</v>
      </c>
      <c r="I49" s="21">
        <v>488</v>
      </c>
      <c r="J49" s="21">
        <v>488</v>
      </c>
      <c r="K49" s="24">
        <v>0</v>
      </c>
      <c r="L49" s="24">
        <v>0</v>
      </c>
      <c r="M49" s="24">
        <v>0</v>
      </c>
      <c r="N49" s="24">
        <v>0</v>
      </c>
      <c r="O49" s="24">
        <v>360</v>
      </c>
      <c r="P49" s="27">
        <v>3.9555555555555557</v>
      </c>
      <c r="Q49" s="27">
        <v>5.3777777777777782</v>
      </c>
      <c r="R49" s="27">
        <v>0</v>
      </c>
      <c r="S49" s="27">
        <v>0</v>
      </c>
      <c r="T49" s="27">
        <v>9.3333333333333339</v>
      </c>
      <c r="U49" s="28">
        <v>1</v>
      </c>
      <c r="V49" s="28">
        <v>1</v>
      </c>
      <c r="W49" s="28">
        <v>1</v>
      </c>
      <c r="X49" s="28">
        <v>1</v>
      </c>
      <c r="Y49" s="28" t="s">
        <v>96</v>
      </c>
      <c r="Z49" s="28" t="s">
        <v>96</v>
      </c>
    </row>
    <row r="50" spans="1:26" x14ac:dyDescent="0.25">
      <c r="A50" s="19" t="s">
        <v>78</v>
      </c>
      <c r="B50" s="26" t="s">
        <v>71</v>
      </c>
      <c r="C50" s="21">
        <v>1064</v>
      </c>
      <c r="D50" s="21">
        <v>1064</v>
      </c>
      <c r="E50" s="21">
        <v>1112</v>
      </c>
      <c r="F50" s="21">
        <v>1112</v>
      </c>
      <c r="G50" s="21">
        <v>480</v>
      </c>
      <c r="H50" s="21">
        <v>464</v>
      </c>
      <c r="I50" s="21">
        <v>408</v>
      </c>
      <c r="J50" s="21">
        <v>408</v>
      </c>
      <c r="K50" s="24">
        <v>0</v>
      </c>
      <c r="L50" s="24">
        <v>0</v>
      </c>
      <c r="M50" s="24">
        <v>0</v>
      </c>
      <c r="N50" s="24">
        <v>0</v>
      </c>
      <c r="O50" s="24">
        <v>387</v>
      </c>
      <c r="P50" s="27">
        <v>3.9483204134366927</v>
      </c>
      <c r="Q50" s="27">
        <v>3.9276485788113695</v>
      </c>
      <c r="R50" s="27">
        <v>0</v>
      </c>
      <c r="S50" s="27">
        <v>0</v>
      </c>
      <c r="T50" s="27">
        <v>7.8759689922480618</v>
      </c>
      <c r="U50" s="28">
        <v>1</v>
      </c>
      <c r="V50" s="28">
        <v>1</v>
      </c>
      <c r="W50" s="28">
        <v>0.96666666666666667</v>
      </c>
      <c r="X50" s="28">
        <v>1</v>
      </c>
      <c r="Y50" s="28" t="s">
        <v>96</v>
      </c>
      <c r="Z50" s="28" t="s">
        <v>96</v>
      </c>
    </row>
    <row r="51" spans="1:26" ht="45" x14ac:dyDescent="0.25">
      <c r="A51" s="19" t="s">
        <v>79</v>
      </c>
      <c r="B51" s="20" t="s">
        <v>68</v>
      </c>
      <c r="C51" s="21">
        <v>1080</v>
      </c>
      <c r="D51" s="21">
        <v>1120</v>
      </c>
      <c r="E51" s="21">
        <v>1264</v>
      </c>
      <c r="F51" s="21">
        <v>1264</v>
      </c>
      <c r="G51" s="21">
        <v>464</v>
      </c>
      <c r="H51" s="21">
        <v>472</v>
      </c>
      <c r="I51" s="21">
        <v>464</v>
      </c>
      <c r="J51" s="21">
        <v>456</v>
      </c>
      <c r="K51" s="21">
        <v>304</v>
      </c>
      <c r="L51" s="21">
        <v>296</v>
      </c>
      <c r="M51" s="21">
        <v>280</v>
      </c>
      <c r="N51" s="21">
        <v>280</v>
      </c>
      <c r="O51" s="24">
        <v>215</v>
      </c>
      <c r="P51" s="27">
        <v>7.4046511627906977</v>
      </c>
      <c r="Q51" s="27">
        <v>8</v>
      </c>
      <c r="R51" s="27">
        <v>1.3767441860465117</v>
      </c>
      <c r="S51" s="27">
        <v>1.3023255813953489</v>
      </c>
      <c r="T51" s="27">
        <v>18.083720930232559</v>
      </c>
      <c r="U51" s="28">
        <v>1.037037037037037</v>
      </c>
      <c r="V51" s="28">
        <v>1</v>
      </c>
      <c r="W51" s="28">
        <v>1.0172413793103448</v>
      </c>
      <c r="X51" s="28">
        <v>0.98275862068965514</v>
      </c>
      <c r="Y51" s="28">
        <v>0.97368421052631582</v>
      </c>
      <c r="Z51" s="28">
        <v>1</v>
      </c>
    </row>
  </sheetData>
  <sortState ref="A2:Q36">
    <sortCondition ref="A2:A36"/>
  </sortState>
  <mergeCells count="19">
    <mergeCell ref="R22:R23"/>
    <mergeCell ref="A22:A23"/>
    <mergeCell ref="C22:D22"/>
    <mergeCell ref="E22:F22"/>
    <mergeCell ref="G22:H22"/>
    <mergeCell ref="I22:J22"/>
    <mergeCell ref="K22:L22"/>
    <mergeCell ref="M22:N22"/>
    <mergeCell ref="O22:O23"/>
    <mergeCell ref="P22:P23"/>
    <mergeCell ref="Q22:Q23"/>
    <mergeCell ref="Y22:Y23"/>
    <mergeCell ref="Z22:Z23"/>
    <mergeCell ref="S22:S23"/>
    <mergeCell ref="T22:T23"/>
    <mergeCell ref="U22:U23"/>
    <mergeCell ref="V22:V23"/>
    <mergeCell ref="W22:W23"/>
    <mergeCell ref="X22:X23"/>
  </mergeCells>
  <conditionalFormatting sqref="K24:N51">
    <cfRule type="expression" dxfId="1" priority="2">
      <formula>$I$624=1</formula>
    </cfRule>
  </conditionalFormatting>
  <conditionalFormatting sqref="O22:O23">
    <cfRule type="expression" dxfId="0" priority="1" stopIfTrue="1">
      <formula>#REF!="N"</formula>
    </cfRule>
  </conditionalFormatting>
  <dataValidations count="3">
    <dataValidation type="list" allowBlank="1" showInputMessage="1" showErrorMessage="1" sqref="B28:B51 B24:B26">
      <formula1>$AG$14:$AG$95</formula1>
    </dataValidation>
    <dataValidation type="decimal" operator="greaterThanOrEqual" allowBlank="1" showInputMessage="1" showErrorMessage="1" sqref="B27 C24:C51 E24:O51 D24 D26:D51">
      <formula1>0</formula1>
    </dataValidation>
    <dataValidation operator="greaterThan" allowBlank="1" showInputMessage="1" showErrorMessage="1" sqref="A24:A51 D25"/>
  </dataValidations>
  <pageMargins left="0.7" right="0.7" top="0.75" bottom="0.75" header="0.3" footer="0.3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Month Data</vt:lpstr>
      <vt:lpstr>Ward fill rates</vt:lpstr>
      <vt:lpstr>Pie charts</vt:lpstr>
      <vt:lpstr>Sheet1</vt:lpstr>
    </vt:vector>
  </TitlesOfParts>
  <Company>BEHMT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Lorianne Martin</dc:creator>
  <cp:lastModifiedBy>Loughnane Rita</cp:lastModifiedBy>
  <cp:lastPrinted>2019-01-03T11:40:04Z</cp:lastPrinted>
  <dcterms:created xsi:type="dcterms:W3CDTF">2014-06-18T16:04:00Z</dcterms:created>
  <dcterms:modified xsi:type="dcterms:W3CDTF">2019-04-02T14:07:26Z</dcterms:modified>
</cp:coreProperties>
</file>